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50" activeTab="0"/>
  </bookViews>
  <sheets>
    <sheet name="incarichi prof. con contributi" sheetId="1" r:id="rId1"/>
  </sheets>
  <definedNames>
    <definedName name="_xlnm.Print_Titles" localSheetId="0">'incarichi prof. con contributi'!$1:$1</definedName>
  </definedNames>
  <calcPr fullCalcOnLoad="1"/>
</workbook>
</file>

<file path=xl/sharedStrings.xml><?xml version="1.0" encoding="utf-8"?>
<sst xmlns="http://schemas.openxmlformats.org/spreadsheetml/2006/main" count="345" uniqueCount="99">
  <si>
    <t>NOMINATIVO</t>
  </si>
  <si>
    <t xml:space="preserve">TIPOLOGIA DI CONTRATTO </t>
  </si>
  <si>
    <t>AREA DI ASSEGNAZIONE</t>
  </si>
  <si>
    <t>DATA INIZIO CONTRATTO</t>
  </si>
  <si>
    <t>SCADENZA CONTRATTO</t>
  </si>
  <si>
    <t>QUALIFICA PROFESSIONALE</t>
  </si>
  <si>
    <t>MEDICO</t>
  </si>
  <si>
    <t>PSICOLOGO</t>
  </si>
  <si>
    <t>AMICO  CARLA</t>
  </si>
  <si>
    <t>COLOMBI  FRANCESCA</t>
  </si>
  <si>
    <t>COLOMBO  ALESSIA</t>
  </si>
  <si>
    <t>COLOMBO  FERRUCCIO</t>
  </si>
  <si>
    <t>COLZANI  ANTONELLA</t>
  </si>
  <si>
    <t>CRISTINELLI  STEFANIA</t>
  </si>
  <si>
    <t>FOCARELLI  ANGELA</t>
  </si>
  <si>
    <t>GALBIATI  CATERINA</t>
  </si>
  <si>
    <t>GIANNINI SIMONA</t>
  </si>
  <si>
    <t>GRESPI ELISA</t>
  </si>
  <si>
    <t>JACINI  DIANA TERESA</t>
  </si>
  <si>
    <t>LATTARULO  PIETRO</t>
  </si>
  <si>
    <t>LOCATELLI  DANIELA EMILIA</t>
  </si>
  <si>
    <t>NICOLAI  ELISABETTA</t>
  </si>
  <si>
    <t>ORIGGI  ANNA MARIA</t>
  </si>
  <si>
    <t>PALUMBO  LAURA</t>
  </si>
  <si>
    <t>PESTONI  CHIARA</t>
  </si>
  <si>
    <t>PIVA  FRANCESCA</t>
  </si>
  <si>
    <t>ROSSETTI  VIVIANA MARIA</t>
  </si>
  <si>
    <t>SAIBENE  ALESSANDRA MARIA</t>
  </si>
  <si>
    <t>SANTILLI MARCHEGGIANI  NICOLETTA</t>
  </si>
  <si>
    <t>SENATORE  AZZURRA</t>
  </si>
  <si>
    <t>VILLAGROSSI  EMANUELA</t>
  </si>
  <si>
    <t>PSICOLOGA</t>
  </si>
  <si>
    <t>DIETOLOGA</t>
  </si>
  <si>
    <t>LOGOPEDISTA</t>
  </si>
  <si>
    <t>DIETISTA</t>
  </si>
  <si>
    <t>LIBERO PROFESSIONISTA</t>
  </si>
  <si>
    <t>SERVIZIO DI PSICOLOGIA</t>
  </si>
  <si>
    <t xml:space="preserve">U.O.N.P.I.A </t>
  </si>
  <si>
    <t>MEDVEDKOVA ELENA</t>
  </si>
  <si>
    <t>SERVIZIO DI DIETOLOGIA</t>
  </si>
  <si>
    <t>MAGNANI PAOLA BARBARA</t>
  </si>
  <si>
    <t>BASSANINI ANDREA</t>
  </si>
  <si>
    <t>BIANCHI ELEONORA</t>
  </si>
  <si>
    <t>BO FRANCA</t>
  </si>
  <si>
    <t>BONOMO CLAUDIA</t>
  </si>
  <si>
    <t>BOSCARELLI RITA</t>
  </si>
  <si>
    <t>CAPIZZI SARA</t>
  </si>
  <si>
    <t>CATTANEO ELISABETTA</t>
  </si>
  <si>
    <t>COSTA SUSANNA</t>
  </si>
  <si>
    <t>FERRARI FEDERICO</t>
  </si>
  <si>
    <t>NOTARI GIORGIA</t>
  </si>
  <si>
    <t>PSICOLOG0</t>
  </si>
  <si>
    <t>PSICOLOGO-PSICOTERAPEUTA</t>
  </si>
  <si>
    <t>EDUCATORE</t>
  </si>
  <si>
    <t>REGIO SIMONE</t>
  </si>
  <si>
    <t>DANESI SIMONA</t>
  </si>
  <si>
    <t>DIPARTIMENTO SALUTE MENTALE</t>
  </si>
  <si>
    <t>LAMIA BIANCA ROSARIA</t>
  </si>
  <si>
    <t>N° DELIBERA</t>
  </si>
  <si>
    <t>DATA DELIBERA</t>
  </si>
  <si>
    <t>18/01/2013</t>
  </si>
  <si>
    <t>21/01/2013</t>
  </si>
  <si>
    <t>BERALDO SCILLA</t>
  </si>
  <si>
    <t>U.O.N.P.I.A .</t>
  </si>
  <si>
    <t>TOTALE COMPENSO</t>
  </si>
  <si>
    <t>AMB.CODICI MINORI PS</t>
  </si>
  <si>
    <t>TALLARICO LOREDANA</t>
  </si>
  <si>
    <t>30/06/2013</t>
  </si>
  <si>
    <t>546</t>
  </si>
  <si>
    <t>37</t>
  </si>
  <si>
    <t>01/07/2013</t>
  </si>
  <si>
    <t>26/06/2013</t>
  </si>
  <si>
    <t>20/09/2013</t>
  </si>
  <si>
    <t>23/09/2013</t>
  </si>
  <si>
    <t>31/12/2013</t>
  </si>
  <si>
    <t>842</t>
  </si>
  <si>
    <t>27/09/2013</t>
  </si>
  <si>
    <t>MAZZARRI ALEXANDRA GERDA JOLANDA</t>
  </si>
  <si>
    <t>PALLOTTI ENRICA</t>
  </si>
  <si>
    <t>ANATOMIA PATOLOGICA</t>
  </si>
  <si>
    <t>FUSI ALESSANDRA</t>
  </si>
  <si>
    <t>PNEUMOLOGIA</t>
  </si>
  <si>
    <t>BONU RAIMONDO</t>
  </si>
  <si>
    <t>BONFIGLIO MONICA</t>
  </si>
  <si>
    <t>U.O.N.P.I.A</t>
  </si>
  <si>
    <t>CERIANI GIULIA</t>
  </si>
  <si>
    <t>NEUROPSICOMOTRICISTA</t>
  </si>
  <si>
    <t>ANDERLONI ELISA MARIA</t>
  </si>
  <si>
    <t>SOCCORSO ROSA</t>
  </si>
  <si>
    <t>BIZZOZERO ALICE</t>
  </si>
  <si>
    <t>CURRICULUM VITAE</t>
  </si>
  <si>
    <t>DICHIARAZIONE EX ART 20 DLGS 39/2013</t>
  </si>
  <si>
    <t>clicca qui per la consultazione del curriculum vitae</t>
  </si>
  <si>
    <t>clicca qui per la consultazione della dichiarazione</t>
  </si>
  <si>
    <t>MAGUY VISCARDI  FEDERICA</t>
  </si>
  <si>
    <t xml:space="preserve"> </t>
  </si>
  <si>
    <t>CADIOLI MARCELLO</t>
  </si>
  <si>
    <t>INGEGNERE BIOMEDICO</t>
  </si>
  <si>
    <t>UO RIABILITAZIONE FUNZIONALE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</si>
</sst>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  <numFmt numFmtId="165" formatCode="_-* #,##0_-;\-* #,##0_-;_-* &quot;-&quot;??_-;_-@_-"/>
    <numFmt numFmtId="166" formatCode="#,##0_ ;\-#,##0\ "/>
    <numFmt numFmtId="167" formatCode="#,##0.0"/>
    <numFmt numFmtId="168" formatCode="_-* #,##0.0_-;\-* #,##0.0_-;_-* &quot;-&quot;??_-;_-@_-"/>
    <numFmt numFmtId="169" formatCode="0.000"/>
    <numFmt numFmtId="170" formatCode="0.0"/>
    <numFmt numFmtId="171" formatCode="[$-410]dddd\ d\ mmmm\ yyyy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u val="single"/>
      <sz val="11"/>
      <color indexed="12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12" xfId="0" applyNumberFormat="1" applyFont="1" applyFill="1" applyBorder="1" applyAlignment="1">
      <alignment horizontal="right"/>
    </xf>
    <xf numFmtId="14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14" fontId="3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5" xfId="0" applyFont="1" applyFill="1" applyBorder="1" applyAlignment="1">
      <alignment/>
    </xf>
    <xf numFmtId="14" fontId="3" fillId="0" borderId="14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41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3" fontId="20" fillId="0" borderId="0" xfId="0" applyNumberFormat="1" applyFont="1" applyFill="1" applyBorder="1" applyAlignment="1">
      <alignment/>
    </xf>
    <xf numFmtId="0" fontId="23" fillId="0" borderId="11" xfId="0" applyFont="1" applyFill="1" applyBorder="1" applyAlignment="1">
      <alignment horizontal="center" vertical="center" wrapText="1"/>
    </xf>
    <xf numFmtId="0" fontId="24" fillId="0" borderId="14" xfId="36" applyFont="1" applyFill="1" applyBorder="1" applyAlignment="1">
      <alignment horizontal="right"/>
    </xf>
    <xf numFmtId="0" fontId="24" fillId="0" borderId="12" xfId="36" applyFont="1" applyFill="1" applyBorder="1" applyAlignment="1">
      <alignment horizontal="right"/>
    </xf>
    <xf numFmtId="49" fontId="24" fillId="0" borderId="12" xfId="36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14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 horizontal="right"/>
    </xf>
    <xf numFmtId="14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 vertical="center" wrapText="1"/>
    </xf>
    <xf numFmtId="0" fontId="24" fillId="0" borderId="12" xfId="36" applyFont="1" applyFill="1" applyBorder="1" applyAlignment="1">
      <alignment horizontal="right" vertical="center" wrapText="1"/>
    </xf>
    <xf numFmtId="14" fontId="3" fillId="0" borderId="12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 horizontal="right" vertical="center" wrapText="1"/>
    </xf>
    <xf numFmtId="0" fontId="24" fillId="0" borderId="12" xfId="36" applyFont="1" applyFill="1" applyBorder="1" applyAlignment="1">
      <alignment/>
    </xf>
    <xf numFmtId="0" fontId="24" fillId="0" borderId="12" xfId="36" applyFont="1" applyFill="1" applyBorder="1" applyAlignment="1">
      <alignment/>
    </xf>
    <xf numFmtId="43" fontId="3" fillId="0" borderId="12" xfId="0" applyNumberFormat="1" applyFont="1" applyFill="1" applyBorder="1" applyAlignment="1">
      <alignment horizontal="right"/>
    </xf>
    <xf numFmtId="43" fontId="3" fillId="0" borderId="0" xfId="0" applyNumberFormat="1" applyFont="1" applyFill="1" applyBorder="1" applyAlignment="1">
      <alignment horizontal="right"/>
    </xf>
    <xf numFmtId="2" fontId="0" fillId="0" borderId="0" xfId="0" applyNumberFormat="1" applyFill="1" applyAlignment="1">
      <alignment/>
    </xf>
    <xf numFmtId="0" fontId="25" fillId="0" borderId="17" xfId="36" applyFont="1" applyFill="1" applyBorder="1" applyAlignment="1">
      <alignment horizontal="center" vertical="top" wrapText="1"/>
    </xf>
    <xf numFmtId="0" fontId="25" fillId="0" borderId="14" xfId="36" applyFont="1" applyFill="1" applyBorder="1" applyAlignment="1">
      <alignment horizontal="center" vertical="top" wrapText="1"/>
    </xf>
    <xf numFmtId="0" fontId="25" fillId="0" borderId="16" xfId="36" applyFont="1" applyFill="1" applyBorder="1" applyAlignment="1">
      <alignment horizontal="center" vertical="top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carlo.mi.it/doc_pdf/deliberazioni/delibere/2013/37.pdf" TargetMode="External" /><Relationship Id="rId2" Type="http://schemas.openxmlformats.org/officeDocument/2006/relationships/hyperlink" Target="http://www.sancarlo.mi.it/doc_pdf/deliberazioni/delibere/589.pdf" TargetMode="External" /><Relationship Id="rId3" Type="http://schemas.openxmlformats.org/officeDocument/2006/relationships/hyperlink" Target="http://www.sancarlo.mi.it/doc_pdf/deliberazioni/delibere/1098.pdf" TargetMode="External" /><Relationship Id="rId4" Type="http://schemas.openxmlformats.org/officeDocument/2006/relationships/hyperlink" Target="http://www.sancarlo.mi.it/doc_pdf/deliberazioni/delibere/589.pdf" TargetMode="External" /><Relationship Id="rId5" Type="http://schemas.openxmlformats.org/officeDocument/2006/relationships/hyperlink" Target="http://www.sancarlo.mi.it/doc_pdf/deliberazioni/delibere/589.pdf" TargetMode="External" /><Relationship Id="rId6" Type="http://schemas.openxmlformats.org/officeDocument/2006/relationships/hyperlink" Target="http://www.sancarlo.mi.it/doc_pdf/deliberazioni/delibere/1048.pdf" TargetMode="External" /><Relationship Id="rId7" Type="http://schemas.openxmlformats.org/officeDocument/2006/relationships/hyperlink" Target="http://www.sancarlo.mi.it/doc_pdf/deliberazioni/delibere/1046.pdf" TargetMode="External" /><Relationship Id="rId8" Type="http://schemas.openxmlformats.org/officeDocument/2006/relationships/hyperlink" Target="http://www.sancarlo.mi.it/doc_pdf/deliberazioni/delibere/589.pdf" TargetMode="External" /><Relationship Id="rId9" Type="http://schemas.openxmlformats.org/officeDocument/2006/relationships/hyperlink" Target="http://www.sancarlo.mi.it/doc_pdf/deliberazioni/delibere/1098.pdf" TargetMode="External" /><Relationship Id="rId10" Type="http://schemas.openxmlformats.org/officeDocument/2006/relationships/hyperlink" Target="http://www.sancarlo.mi.it/doc_pdf/deliberazioni/delibere/1098.pdf" TargetMode="External" /><Relationship Id="rId11" Type="http://schemas.openxmlformats.org/officeDocument/2006/relationships/hyperlink" Target="http://www.sancarlo.mi.it/doc_pdf/deliberazioni/delibere/1098.pdf" TargetMode="External" /><Relationship Id="rId12" Type="http://schemas.openxmlformats.org/officeDocument/2006/relationships/hyperlink" Target="http://www.sancarlo.mi.it/doc_pdf/deliberazioni/delibere/2013/37.pdf" TargetMode="External" /><Relationship Id="rId13" Type="http://schemas.openxmlformats.org/officeDocument/2006/relationships/hyperlink" Target="http://www.sancarlo.mi.it/doc_pdf/deliberazioni/delibere/1098.pdf" TargetMode="External" /><Relationship Id="rId14" Type="http://schemas.openxmlformats.org/officeDocument/2006/relationships/hyperlink" Target="http://www.sancarlo.mi.it/doc_pdf/deliberazioni/delibere/1046.pdf" TargetMode="External" /><Relationship Id="rId15" Type="http://schemas.openxmlformats.org/officeDocument/2006/relationships/hyperlink" Target="http://www.sancarlo.mi.it/doc_pdf/deliberazioni/delibere/1098.pdf" TargetMode="External" /><Relationship Id="rId16" Type="http://schemas.openxmlformats.org/officeDocument/2006/relationships/hyperlink" Target="http://www.sancarlo.mi.it/doc_pdf/deliberazioni/delibere/1098.pdf" TargetMode="External" /><Relationship Id="rId17" Type="http://schemas.openxmlformats.org/officeDocument/2006/relationships/hyperlink" Target="http://www.sancarlo.mi.it/doc_pdf/deliberazioni/delibere/2013/280.pdf" TargetMode="External" /><Relationship Id="rId18" Type="http://schemas.openxmlformats.org/officeDocument/2006/relationships/hyperlink" Target="http://www.sancarlo.mi.it/doc_pdf/deliberazioni/delibere/1098.pdf" TargetMode="External" /><Relationship Id="rId19" Type="http://schemas.openxmlformats.org/officeDocument/2006/relationships/hyperlink" Target="http://www.sancarlo.mi.it/doc_pdf/deliberazioni/delibere/1098.pdf" TargetMode="External" /><Relationship Id="rId20" Type="http://schemas.openxmlformats.org/officeDocument/2006/relationships/hyperlink" Target="http://www.sancarlo.mi.it/doc_pdf/deliberazioni/delibere/1098.pdf" TargetMode="External" /><Relationship Id="rId21" Type="http://schemas.openxmlformats.org/officeDocument/2006/relationships/hyperlink" Target="http://www.sancarlo.mi.it/doc_pdf/deliberazioni/delibere/1098.pdf" TargetMode="External" /><Relationship Id="rId22" Type="http://schemas.openxmlformats.org/officeDocument/2006/relationships/hyperlink" Target="http://www.sancarlo.mi.it/doc_pdf/deliberazioni/delibere/1098.pdf" TargetMode="External" /><Relationship Id="rId23" Type="http://schemas.openxmlformats.org/officeDocument/2006/relationships/hyperlink" Target="http://www.sancarlo.mi.it/doc_pdf/deliberazioni/delibere/1098.pdf" TargetMode="External" /><Relationship Id="rId24" Type="http://schemas.openxmlformats.org/officeDocument/2006/relationships/hyperlink" Target="http://www.sancarlo.mi.it/doc_pdf/deliberazioni/delibere/1098.pdf" TargetMode="External" /><Relationship Id="rId25" Type="http://schemas.openxmlformats.org/officeDocument/2006/relationships/hyperlink" Target="http://www.sancarlo.mi.it/doc_pdf/deliberazioni/delibere/1098.pdf" TargetMode="External" /><Relationship Id="rId26" Type="http://schemas.openxmlformats.org/officeDocument/2006/relationships/hyperlink" Target="http://www.sancarlo.mi.it/doc_pdf/deliberazioni/delibere/1047.pdf" TargetMode="External" /><Relationship Id="rId27" Type="http://schemas.openxmlformats.org/officeDocument/2006/relationships/hyperlink" Target="http://www.sancarlo.mi.it/doc_pdf/deliberazioni/delibere/1047.pdf" TargetMode="External" /><Relationship Id="rId28" Type="http://schemas.openxmlformats.org/officeDocument/2006/relationships/hyperlink" Target="http://www.sancarlo.mi.it/doc_pdf/deliberazioni/delibere/1047.pdf" TargetMode="External" /><Relationship Id="rId29" Type="http://schemas.openxmlformats.org/officeDocument/2006/relationships/hyperlink" Target="http://www.sancarlo.mi.it/doc_pdf/deliberazioni/delibere/1047.pdf" TargetMode="External" /><Relationship Id="rId30" Type="http://schemas.openxmlformats.org/officeDocument/2006/relationships/hyperlink" Target="http://www.sancarlo.mi.it/doc_pdf/deliberazioni/delibere/1047.pdf" TargetMode="External" /><Relationship Id="rId31" Type="http://schemas.openxmlformats.org/officeDocument/2006/relationships/hyperlink" Target="http://www.sancarlo.mi.it/doc_pdf/deliberazioni/delibere/1047.pdf" TargetMode="External" /><Relationship Id="rId32" Type="http://schemas.openxmlformats.org/officeDocument/2006/relationships/hyperlink" Target="http://www.sancarlo.mi.it/doc_pdf/deliberazioni/delibere/1047.pdf" TargetMode="External" /><Relationship Id="rId33" Type="http://schemas.openxmlformats.org/officeDocument/2006/relationships/hyperlink" Target="http://www.sancarlo.mi.it/doc_pdf/deliberazioni/delibere/1046.pdf" TargetMode="External" /><Relationship Id="rId34" Type="http://schemas.openxmlformats.org/officeDocument/2006/relationships/hyperlink" Target="http://www.sancarlo.mi.it/doc_pdf/deliberazioni/delibere/1046.pdf" TargetMode="External" /><Relationship Id="rId35" Type="http://schemas.openxmlformats.org/officeDocument/2006/relationships/hyperlink" Target="http://www.sancarlo.mi.it/doc_pdf/deliberazioni/delibere/1046.pdf" TargetMode="External" /><Relationship Id="rId36" Type="http://schemas.openxmlformats.org/officeDocument/2006/relationships/hyperlink" Target="http://www.sancarlo.mi.it/doc_pdf/deliberazioni/delibere/1046.pdf" TargetMode="External" /><Relationship Id="rId37" Type="http://schemas.openxmlformats.org/officeDocument/2006/relationships/hyperlink" Target="http://www.sancarlo.mi.it/doc_pdf/deliberazioni/delibere/589.pdf" TargetMode="External" /><Relationship Id="rId38" Type="http://schemas.openxmlformats.org/officeDocument/2006/relationships/hyperlink" Target="http://www.sancarlo.mi.it/doc_pdf/deliberazioni/delibere/589.pdf" TargetMode="External" /><Relationship Id="rId39" Type="http://schemas.openxmlformats.org/officeDocument/2006/relationships/hyperlink" Target="http://www.sancarlo.mi.it/doc_pdf/deliberazioni/delibere/2013/37.pdf" TargetMode="External" /><Relationship Id="rId40" Type="http://schemas.openxmlformats.org/officeDocument/2006/relationships/hyperlink" Target="http://www.sancarlo.mi.it/doc_pdf/deliberazioni/delibere/2013/28.pdf" TargetMode="External" /><Relationship Id="rId41" Type="http://schemas.openxmlformats.org/officeDocument/2006/relationships/hyperlink" Target="http://www.sancarlo.mi.it/doc_pdf/deliberazioni/delibere/2013/37.pdf" TargetMode="External" /><Relationship Id="rId42" Type="http://schemas.openxmlformats.org/officeDocument/2006/relationships/hyperlink" Target="http://www.sancarlo.mi.it/doc_pdf/deliberazioni/delibere/2013/37.pdf" TargetMode="External" /><Relationship Id="rId43" Type="http://schemas.openxmlformats.org/officeDocument/2006/relationships/hyperlink" Target="http://www.sancarlo.mi.it/doc_pdf/deliberazioni/delibere/2013/918.pdf" TargetMode="External" /><Relationship Id="rId44" Type="http://schemas.openxmlformats.org/officeDocument/2006/relationships/hyperlink" Target="http://www.sancarlo.mi.it/doc_pdf/deliberazioni/delibere/2013/1003.pdf" TargetMode="External" /><Relationship Id="rId45" Type="http://schemas.openxmlformats.org/officeDocument/2006/relationships/hyperlink" Target="http://www.sancarlo.mi.it/doc_pdf/deliberazioni/delibere/2013/961.pdf" TargetMode="External" /><Relationship Id="rId46" Type="http://schemas.openxmlformats.org/officeDocument/2006/relationships/hyperlink" Target="http://www.sancarlo.mi.it/doc_pdf/deliberazioni/delibere/2013/906.pdf" TargetMode="External" /><Relationship Id="rId47" Type="http://schemas.openxmlformats.org/officeDocument/2006/relationships/hyperlink" Target="http://www.sancarlo.mi.it/doc_pdf/deliberazioni/delibere/2013/755.pdf" TargetMode="External" /><Relationship Id="rId48" Type="http://schemas.openxmlformats.org/officeDocument/2006/relationships/hyperlink" Target="http://www.sancarlo.mi.it/doc_pdf/deliberazioni/delibere/2013/916.pdf" TargetMode="External" /><Relationship Id="rId49" Type="http://schemas.openxmlformats.org/officeDocument/2006/relationships/hyperlink" Target="http://www.sancarlo.mi.it/doc_pdf/deliberazioni/delibere/2013/917.pdf" TargetMode="External" /><Relationship Id="rId50" Type="http://schemas.openxmlformats.org/officeDocument/2006/relationships/hyperlink" Target="http://www.sancarlo.mi.it/doc_pdf/deliberazioni/delibere/2013/918.pdf" TargetMode="External" /><Relationship Id="rId51" Type="http://schemas.openxmlformats.org/officeDocument/2006/relationships/hyperlink" Target="http://www.sancarlo.mi.it/doc_pdf/deliberazioni/delibere/2013/918.pdf" TargetMode="External" /><Relationship Id="rId52" Type="http://schemas.openxmlformats.org/officeDocument/2006/relationships/hyperlink" Target="http://www.sancarlo.mi.it/doc_pdf/deliberazioni/delibere/2013/918.pdf" TargetMode="External" /><Relationship Id="rId53" Type="http://schemas.openxmlformats.org/officeDocument/2006/relationships/hyperlink" Target="http://www.sancarlo.mi.it/doc_pdf/deliberazioni/delibere/2013/919.pdf" TargetMode="External" /><Relationship Id="rId54" Type="http://schemas.openxmlformats.org/officeDocument/2006/relationships/hyperlink" Target="http://www.sancarlo.mi.it/doc_pdf/deliberazioni/delibere/2013/471.pdf" TargetMode="External" /><Relationship Id="rId55" Type="http://schemas.openxmlformats.org/officeDocument/2006/relationships/hyperlink" Target="http://www.sancarlo.mi.it/doc_pdf/deliberazioni/delibere/2013/915.pdf" TargetMode="External" /><Relationship Id="rId56" Type="http://schemas.openxmlformats.org/officeDocument/2006/relationships/hyperlink" Target="http://www.sancarlo.mi.it/doc_pdf/deliberazioni/delibere/2013/546.pdf" TargetMode="External" /><Relationship Id="rId57" Type="http://schemas.openxmlformats.org/officeDocument/2006/relationships/hyperlink" Target="http://www.sancarlo.mi.it/doc_pdf/deliberazioni/delibere/2013/842.pdf" TargetMode="External" /><Relationship Id="rId58" Type="http://schemas.openxmlformats.org/officeDocument/2006/relationships/hyperlink" Target="http://www.sancarlo.mi.it/doc_pdf/deliberazioni/delibere/2013/755.pdf" TargetMode="External" /><Relationship Id="rId59" Type="http://schemas.openxmlformats.org/officeDocument/2006/relationships/hyperlink" Target="http://www.sancarlo.mi.it/doc_pdf/deliberazioni/delibere/2013/915.pdf" TargetMode="External" /><Relationship Id="rId60" Type="http://schemas.openxmlformats.org/officeDocument/2006/relationships/hyperlink" Target="http://www.sancarlo.mi.it/doc_pdf/deliberazioni/delibere/2013/755.pdf" TargetMode="External" /><Relationship Id="rId61" Type="http://schemas.openxmlformats.org/officeDocument/2006/relationships/hyperlink" Target="http://www.sancarlo.mi.it/doc_pdf/deliberazioni/delibere/2013/755.pdf" TargetMode="External" /><Relationship Id="rId62" Type="http://schemas.openxmlformats.org/officeDocument/2006/relationships/hyperlink" Target="http://www.sancarlo.mi.it/doc_pdf/deliberazioni/delibere/2013/726.pdf" TargetMode="External" /><Relationship Id="rId63" Type="http://schemas.openxmlformats.org/officeDocument/2006/relationships/hyperlink" Target="http://www.sancarlo.mi.it/doc_pdf/deliberazioni/delibere/2013/918.pdf" TargetMode="External" /><Relationship Id="rId64" Type="http://schemas.openxmlformats.org/officeDocument/2006/relationships/hyperlink" Target="http://www.sancarlo.mi.it/doc_pdf/deliberazioni/delibere/2013/916.pdf" TargetMode="External" /><Relationship Id="rId65" Type="http://schemas.openxmlformats.org/officeDocument/2006/relationships/hyperlink" Target="http://www.sancarlo.mi.it/doc_pdf/deliberazioni/delibere/2013/918.pdf" TargetMode="External" /><Relationship Id="rId66" Type="http://schemas.openxmlformats.org/officeDocument/2006/relationships/hyperlink" Target="http://www.sancarlo.mi.it/doc_pdf/deliberazioni/delibere/2013/546.pdf" TargetMode="External" /><Relationship Id="rId67" Type="http://schemas.openxmlformats.org/officeDocument/2006/relationships/hyperlink" Target="http://www.sancarlo.mi.it/doc_pdf/deliberazioni/delibere/2013/842.pdf" TargetMode="External" /><Relationship Id="rId68" Type="http://schemas.openxmlformats.org/officeDocument/2006/relationships/hyperlink" Target="http://www.sancarlo.mi.it/doc_pdf/deliberazioni/delibere/2013/918.pdf" TargetMode="External" /><Relationship Id="rId69" Type="http://schemas.openxmlformats.org/officeDocument/2006/relationships/hyperlink" Target="http://www.sancarlo.mi.it/doc_pdf/deliberazioni/delibere/2013/815.pdf" TargetMode="External" /><Relationship Id="rId70" Type="http://schemas.openxmlformats.org/officeDocument/2006/relationships/hyperlink" Target="http://www.sancarlo.mi.it/doc_pdf/deliberazioni/delibere/2013/918.pdf" TargetMode="External" /><Relationship Id="rId71" Type="http://schemas.openxmlformats.org/officeDocument/2006/relationships/hyperlink" Target="http://www.sancarlo.mi.it/doc_pdf/deliberazioni/delibere/2013/916.pdf" TargetMode="External" /><Relationship Id="rId72" Type="http://schemas.openxmlformats.org/officeDocument/2006/relationships/hyperlink" Target="http://www.sancarlo.mi.it/trasparenza_cv_lp_fin.htm" TargetMode="External" /><Relationship Id="rId73" Type="http://schemas.openxmlformats.org/officeDocument/2006/relationships/hyperlink" Target="http://www.sancarlo.mi.it/trasparenza_cv_lp_fin.htm" TargetMode="External" /><Relationship Id="rId74" Type="http://schemas.openxmlformats.org/officeDocument/2006/relationships/vmlDrawing" Target="../drawings/vmlDrawing1.vml" /><Relationship Id="rId7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zoomScale="75" zoomScaleNormal="75" workbookViewId="0" topLeftCell="A1">
      <pane xSplit="1" ySplit="1" topLeftCell="C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K15" sqref="K15"/>
    </sheetView>
  </sheetViews>
  <sheetFormatPr defaultColWidth="9.140625" defaultRowHeight="12.75"/>
  <cols>
    <col min="1" max="1" width="44.140625" style="1" bestFit="1" customWidth="1"/>
    <col min="2" max="2" width="37.421875" style="1" bestFit="1" customWidth="1"/>
    <col min="3" max="3" width="30.8515625" style="1" bestFit="1" customWidth="1"/>
    <col min="4" max="4" width="40.140625" style="1" bestFit="1" customWidth="1"/>
    <col min="5" max="5" width="21.8515625" style="1" customWidth="1"/>
    <col min="6" max="6" width="21.140625" style="1" customWidth="1"/>
    <col min="7" max="7" width="13.7109375" style="34" customWidth="1"/>
    <col min="8" max="8" width="16.421875" style="1" customWidth="1"/>
    <col min="9" max="9" width="15.421875" style="3" customWidth="1"/>
    <col min="10" max="10" width="14.8515625" style="3" customWidth="1"/>
    <col min="11" max="11" width="14.57421875" style="4" customWidth="1"/>
    <col min="12" max="12" width="11.7109375" style="1" bestFit="1" customWidth="1"/>
    <col min="13" max="13" width="15.421875" style="1" bestFit="1" customWidth="1"/>
    <col min="14" max="14" width="10.28125" style="1" bestFit="1" customWidth="1"/>
    <col min="15" max="16384" width="9.140625" style="1" customWidth="1"/>
  </cols>
  <sheetData>
    <row r="1" spans="1:13" s="7" customFormat="1" ht="40.5" customHeight="1">
      <c r="A1" s="2" t="s">
        <v>0</v>
      </c>
      <c r="B1" s="6" t="s">
        <v>5</v>
      </c>
      <c r="C1" s="6" t="s">
        <v>1</v>
      </c>
      <c r="D1" s="6" t="s">
        <v>2</v>
      </c>
      <c r="E1" s="6" t="s">
        <v>90</v>
      </c>
      <c r="F1" s="6" t="s">
        <v>91</v>
      </c>
      <c r="G1" s="30" t="s">
        <v>58</v>
      </c>
      <c r="H1" s="6" t="s">
        <v>59</v>
      </c>
      <c r="I1" s="15" t="s">
        <v>3</v>
      </c>
      <c r="J1" s="15" t="s">
        <v>4</v>
      </c>
      <c r="K1" s="16" t="s">
        <v>64</v>
      </c>
      <c r="L1" s="8"/>
      <c r="M1" s="24"/>
    </row>
    <row r="2" spans="1:13" s="21" customFormat="1" ht="18" customHeight="1">
      <c r="A2" s="22" t="s">
        <v>8</v>
      </c>
      <c r="B2" s="18" t="s">
        <v>31</v>
      </c>
      <c r="C2" s="19" t="s">
        <v>35</v>
      </c>
      <c r="D2" s="18" t="s">
        <v>63</v>
      </c>
      <c r="E2" s="51" t="s">
        <v>92</v>
      </c>
      <c r="F2" s="51" t="s">
        <v>93</v>
      </c>
      <c r="G2" s="31">
        <v>1098</v>
      </c>
      <c r="H2" s="23">
        <v>41267</v>
      </c>
      <c r="I2" s="23">
        <v>41275</v>
      </c>
      <c r="J2" s="23">
        <v>41517</v>
      </c>
      <c r="K2" s="41">
        <f>500*27</f>
        <v>13500</v>
      </c>
      <c r="L2" s="20"/>
      <c r="M2" s="9"/>
    </row>
    <row r="3" spans="1:13" s="21" customFormat="1" ht="18" customHeight="1">
      <c r="A3" s="22" t="s">
        <v>8</v>
      </c>
      <c r="B3" s="18" t="s">
        <v>31</v>
      </c>
      <c r="C3" s="19" t="s">
        <v>35</v>
      </c>
      <c r="D3" s="18" t="s">
        <v>63</v>
      </c>
      <c r="E3" s="52"/>
      <c r="F3" s="52"/>
      <c r="G3" s="31">
        <v>918</v>
      </c>
      <c r="H3" s="23">
        <v>41561</v>
      </c>
      <c r="I3" s="23">
        <v>41518</v>
      </c>
      <c r="J3" s="23">
        <v>41882</v>
      </c>
      <c r="K3" s="41">
        <v>9000</v>
      </c>
      <c r="L3" s="20"/>
      <c r="M3" s="9"/>
    </row>
    <row r="4" spans="1:13" s="21" customFormat="1" ht="18" customHeight="1">
      <c r="A4" s="22" t="s">
        <v>87</v>
      </c>
      <c r="B4" s="18" t="s">
        <v>31</v>
      </c>
      <c r="C4" s="19" t="s">
        <v>35</v>
      </c>
      <c r="D4" s="18" t="s">
        <v>88</v>
      </c>
      <c r="E4" s="52"/>
      <c r="F4" s="52"/>
      <c r="G4" s="31">
        <v>1003</v>
      </c>
      <c r="H4" s="23">
        <v>41591</v>
      </c>
      <c r="I4" s="23">
        <v>41611</v>
      </c>
      <c r="J4" s="23">
        <v>41731</v>
      </c>
      <c r="K4" s="41">
        <v>1742.7</v>
      </c>
      <c r="L4" s="20"/>
      <c r="M4" s="9"/>
    </row>
    <row r="5" spans="1:13" ht="18" customHeight="1">
      <c r="A5" s="13" t="s">
        <v>41</v>
      </c>
      <c r="B5" s="13" t="s">
        <v>51</v>
      </c>
      <c r="C5" s="17" t="s">
        <v>35</v>
      </c>
      <c r="D5" s="17" t="s">
        <v>36</v>
      </c>
      <c r="E5" s="52"/>
      <c r="F5" s="52"/>
      <c r="G5" s="32">
        <v>1047</v>
      </c>
      <c r="H5" s="12">
        <v>41263</v>
      </c>
      <c r="I5" s="12">
        <v>41275</v>
      </c>
      <c r="J5" s="12">
        <v>41282</v>
      </c>
      <c r="K5" s="42">
        <v>3450</v>
      </c>
      <c r="M5" s="9"/>
    </row>
    <row r="6" spans="1:13" ht="18" customHeight="1">
      <c r="A6" s="13" t="s">
        <v>62</v>
      </c>
      <c r="B6" s="13" t="s">
        <v>6</v>
      </c>
      <c r="C6" s="17" t="s">
        <v>35</v>
      </c>
      <c r="D6" s="17" t="s">
        <v>56</v>
      </c>
      <c r="E6" s="52"/>
      <c r="F6" s="52"/>
      <c r="G6" s="33">
        <v>28</v>
      </c>
      <c r="H6" s="12">
        <v>41292</v>
      </c>
      <c r="I6" s="14">
        <v>41291</v>
      </c>
      <c r="J6" s="14">
        <v>41517</v>
      </c>
      <c r="K6" s="43">
        <v>18480</v>
      </c>
      <c r="M6" s="25"/>
    </row>
    <row r="7" spans="1:13" ht="18" customHeight="1">
      <c r="A7" s="13" t="s">
        <v>42</v>
      </c>
      <c r="B7" s="13" t="s">
        <v>31</v>
      </c>
      <c r="C7" s="17" t="s">
        <v>35</v>
      </c>
      <c r="D7" s="17" t="s">
        <v>36</v>
      </c>
      <c r="E7" s="52"/>
      <c r="F7" s="52"/>
      <c r="G7" s="32">
        <v>1047</v>
      </c>
      <c r="H7" s="12">
        <v>41263</v>
      </c>
      <c r="I7" s="12">
        <v>41275</v>
      </c>
      <c r="J7" s="12">
        <v>41639</v>
      </c>
      <c r="K7" s="42">
        <v>18400</v>
      </c>
      <c r="M7" s="9"/>
    </row>
    <row r="8" spans="1:13" ht="18" customHeight="1">
      <c r="A8" s="13" t="s">
        <v>89</v>
      </c>
      <c r="B8" s="13" t="s">
        <v>31</v>
      </c>
      <c r="C8" s="17" t="s">
        <v>35</v>
      </c>
      <c r="D8" s="17" t="s">
        <v>88</v>
      </c>
      <c r="E8" s="52"/>
      <c r="F8" s="52"/>
      <c r="G8" s="32">
        <v>961</v>
      </c>
      <c r="H8" s="12">
        <v>41583</v>
      </c>
      <c r="I8" s="12">
        <v>41603</v>
      </c>
      <c r="J8" s="12">
        <v>41722</v>
      </c>
      <c r="K8" s="42">
        <v>1370.88</v>
      </c>
      <c r="M8" s="9"/>
    </row>
    <row r="9" spans="1:13" ht="18" customHeight="1">
      <c r="A9" s="13" t="s">
        <v>43</v>
      </c>
      <c r="B9" s="13" t="s">
        <v>52</v>
      </c>
      <c r="C9" s="17" t="s">
        <v>35</v>
      </c>
      <c r="D9" s="17" t="s">
        <v>36</v>
      </c>
      <c r="E9" s="52"/>
      <c r="F9" s="52"/>
      <c r="G9" s="32">
        <v>1046</v>
      </c>
      <c r="H9" s="12">
        <v>41263</v>
      </c>
      <c r="I9" s="12">
        <v>41275</v>
      </c>
      <c r="J9" s="12">
        <v>41639</v>
      </c>
      <c r="K9" s="42">
        <v>14168</v>
      </c>
      <c r="M9" s="9"/>
    </row>
    <row r="10" spans="1:13" ht="18" customHeight="1">
      <c r="A10" s="13" t="s">
        <v>83</v>
      </c>
      <c r="B10" s="13" t="s">
        <v>6</v>
      </c>
      <c r="C10" s="17" t="s">
        <v>35</v>
      </c>
      <c r="D10" s="17" t="s">
        <v>56</v>
      </c>
      <c r="E10" s="52"/>
      <c r="F10" s="52"/>
      <c r="G10" s="32">
        <v>906</v>
      </c>
      <c r="H10" s="12">
        <v>41557</v>
      </c>
      <c r="I10" s="12">
        <v>41561</v>
      </c>
      <c r="J10" s="12">
        <v>41639</v>
      </c>
      <c r="K10" s="42">
        <v>4620</v>
      </c>
      <c r="M10" s="9"/>
    </row>
    <row r="11" spans="1:13" ht="18" customHeight="1">
      <c r="A11" s="13" t="s">
        <v>44</v>
      </c>
      <c r="B11" s="13" t="s">
        <v>31</v>
      </c>
      <c r="C11" s="17" t="s">
        <v>35</v>
      </c>
      <c r="D11" s="17" t="s">
        <v>36</v>
      </c>
      <c r="E11" s="52"/>
      <c r="F11" s="52"/>
      <c r="G11" s="32">
        <v>1047</v>
      </c>
      <c r="H11" s="12">
        <v>41263</v>
      </c>
      <c r="I11" s="12">
        <v>41275</v>
      </c>
      <c r="J11" s="12">
        <v>41639</v>
      </c>
      <c r="K11" s="42">
        <v>18400</v>
      </c>
      <c r="L11" s="9"/>
      <c r="M11" s="9"/>
    </row>
    <row r="12" spans="1:13" ht="18" customHeight="1">
      <c r="A12" s="13" t="s">
        <v>82</v>
      </c>
      <c r="B12" s="13" t="s">
        <v>6</v>
      </c>
      <c r="C12" s="17" t="s">
        <v>35</v>
      </c>
      <c r="D12" s="17" t="s">
        <v>65</v>
      </c>
      <c r="E12" s="52"/>
      <c r="F12" s="52"/>
      <c r="G12" s="32">
        <v>755</v>
      </c>
      <c r="H12" s="12">
        <v>41505</v>
      </c>
      <c r="I12" s="12">
        <v>41518</v>
      </c>
      <c r="J12" s="12">
        <v>41639</v>
      </c>
      <c r="K12" s="42">
        <v>5100</v>
      </c>
      <c r="L12" s="9"/>
      <c r="M12" s="9"/>
    </row>
    <row r="13" spans="1:13" ht="18" customHeight="1">
      <c r="A13" s="13" t="s">
        <v>45</v>
      </c>
      <c r="B13" s="13" t="s">
        <v>52</v>
      </c>
      <c r="C13" s="17" t="s">
        <v>35</v>
      </c>
      <c r="D13" s="17" t="s">
        <v>36</v>
      </c>
      <c r="E13" s="52"/>
      <c r="F13" s="52"/>
      <c r="G13" s="32">
        <v>1046</v>
      </c>
      <c r="H13" s="12">
        <v>41263</v>
      </c>
      <c r="I13" s="12">
        <v>41275</v>
      </c>
      <c r="J13" s="12">
        <v>41639</v>
      </c>
      <c r="K13" s="42">
        <v>20608</v>
      </c>
      <c r="L13" s="9"/>
      <c r="M13" s="9"/>
    </row>
    <row r="14" spans="1:13" ht="18" customHeight="1">
      <c r="A14" s="13" t="s">
        <v>96</v>
      </c>
      <c r="B14" s="13" t="s">
        <v>97</v>
      </c>
      <c r="C14" s="17" t="s">
        <v>35</v>
      </c>
      <c r="D14" s="17" t="s">
        <v>98</v>
      </c>
      <c r="E14" s="52"/>
      <c r="F14" s="52"/>
      <c r="G14" s="32">
        <v>1176</v>
      </c>
      <c r="H14" s="12">
        <v>41626</v>
      </c>
      <c r="I14" s="12">
        <v>41626</v>
      </c>
      <c r="J14" s="12">
        <v>42004</v>
      </c>
      <c r="K14" s="42">
        <v>7373</v>
      </c>
      <c r="L14" s="9"/>
      <c r="M14" s="9"/>
    </row>
    <row r="15" spans="1:13" ht="18" customHeight="1">
      <c r="A15" s="13" t="s">
        <v>46</v>
      </c>
      <c r="B15" s="13" t="s">
        <v>31</v>
      </c>
      <c r="C15" s="17" t="s">
        <v>35</v>
      </c>
      <c r="D15" s="17" t="s">
        <v>36</v>
      </c>
      <c r="E15" s="52"/>
      <c r="F15" s="52"/>
      <c r="G15" s="32">
        <v>1047</v>
      </c>
      <c r="H15" s="12">
        <v>41263</v>
      </c>
      <c r="I15" s="12">
        <v>41275</v>
      </c>
      <c r="J15" s="12">
        <v>41364</v>
      </c>
      <c r="K15" s="42">
        <v>9200</v>
      </c>
      <c r="L15" s="9"/>
      <c r="M15" s="9"/>
    </row>
    <row r="16" spans="1:13" ht="18" customHeight="1">
      <c r="A16" s="13" t="s">
        <v>47</v>
      </c>
      <c r="B16" s="13" t="s">
        <v>33</v>
      </c>
      <c r="C16" s="17" t="s">
        <v>35</v>
      </c>
      <c r="D16" s="17" t="s">
        <v>37</v>
      </c>
      <c r="E16" s="52"/>
      <c r="F16" s="52"/>
      <c r="G16" s="32">
        <v>1098</v>
      </c>
      <c r="H16" s="12">
        <v>41267</v>
      </c>
      <c r="I16" s="12">
        <v>41275</v>
      </c>
      <c r="J16" s="12">
        <v>41517</v>
      </c>
      <c r="K16" s="42">
        <v>6660</v>
      </c>
      <c r="L16" s="9"/>
      <c r="M16" s="9"/>
    </row>
    <row r="17" spans="1:13" ht="18" customHeight="1">
      <c r="A17" s="13" t="s">
        <v>47</v>
      </c>
      <c r="B17" s="13" t="s">
        <v>33</v>
      </c>
      <c r="C17" s="17" t="s">
        <v>35</v>
      </c>
      <c r="D17" s="17" t="s">
        <v>37</v>
      </c>
      <c r="E17" s="52"/>
      <c r="F17" s="52"/>
      <c r="G17" s="32">
        <v>916</v>
      </c>
      <c r="H17" s="12">
        <v>41561</v>
      </c>
      <c r="I17" s="12">
        <v>41518</v>
      </c>
      <c r="J17" s="12">
        <v>41882</v>
      </c>
      <c r="K17" s="42">
        <v>10000</v>
      </c>
      <c r="L17" s="9"/>
      <c r="M17" s="9"/>
    </row>
    <row r="18" spans="1:13" ht="18" customHeight="1">
      <c r="A18" s="13" t="s">
        <v>85</v>
      </c>
      <c r="B18" s="13" t="s">
        <v>86</v>
      </c>
      <c r="C18" s="17" t="s">
        <v>35</v>
      </c>
      <c r="D18" s="17" t="s">
        <v>37</v>
      </c>
      <c r="E18" s="52"/>
      <c r="F18" s="52"/>
      <c r="G18" s="32">
        <v>917</v>
      </c>
      <c r="H18" s="12">
        <v>41561</v>
      </c>
      <c r="I18" s="12">
        <v>41568</v>
      </c>
      <c r="J18" s="12">
        <v>41932</v>
      </c>
      <c r="K18" s="42">
        <v>10000</v>
      </c>
      <c r="L18" s="9"/>
      <c r="M18" s="9"/>
    </row>
    <row r="19" spans="1:13" ht="18" customHeight="1">
      <c r="A19" s="13" t="s">
        <v>9</v>
      </c>
      <c r="B19" s="13" t="s">
        <v>31</v>
      </c>
      <c r="C19" s="17" t="s">
        <v>35</v>
      </c>
      <c r="D19" s="17" t="s">
        <v>36</v>
      </c>
      <c r="E19" s="52"/>
      <c r="F19" s="52"/>
      <c r="G19" s="32">
        <v>1047</v>
      </c>
      <c r="H19" s="12">
        <v>41263</v>
      </c>
      <c r="I19" s="12">
        <v>41275</v>
      </c>
      <c r="J19" s="12">
        <v>41639</v>
      </c>
      <c r="K19" s="42">
        <v>3450</v>
      </c>
      <c r="L19" s="9"/>
      <c r="M19" s="9"/>
    </row>
    <row r="20" spans="1:13" ht="18" customHeight="1">
      <c r="A20" s="13" t="s">
        <v>10</v>
      </c>
      <c r="B20" s="13" t="s">
        <v>31</v>
      </c>
      <c r="C20" s="17" t="s">
        <v>35</v>
      </c>
      <c r="D20" s="17" t="s">
        <v>37</v>
      </c>
      <c r="E20" s="52"/>
      <c r="F20" s="52"/>
      <c r="G20" s="32">
        <v>1098</v>
      </c>
      <c r="H20" s="12">
        <v>41267</v>
      </c>
      <c r="I20" s="12">
        <v>41275</v>
      </c>
      <c r="J20" s="12">
        <v>41517</v>
      </c>
      <c r="K20" s="42">
        <f>500*27</f>
        <v>13500</v>
      </c>
      <c r="L20" s="9"/>
      <c r="M20" s="9"/>
    </row>
    <row r="21" spans="1:13" ht="18" customHeight="1">
      <c r="A21" s="13" t="s">
        <v>10</v>
      </c>
      <c r="B21" s="13" t="s">
        <v>31</v>
      </c>
      <c r="C21" s="17" t="s">
        <v>35</v>
      </c>
      <c r="D21" s="17" t="s">
        <v>37</v>
      </c>
      <c r="E21" s="52"/>
      <c r="F21" s="52"/>
      <c r="G21" s="32">
        <v>918</v>
      </c>
      <c r="H21" s="12">
        <v>41561</v>
      </c>
      <c r="I21" s="12">
        <v>41518</v>
      </c>
      <c r="J21" s="12">
        <v>41882</v>
      </c>
      <c r="K21" s="42">
        <v>20250</v>
      </c>
      <c r="L21" s="9"/>
      <c r="M21" s="9"/>
    </row>
    <row r="22" spans="1:13" ht="18" customHeight="1">
      <c r="A22" s="13" t="s">
        <v>11</v>
      </c>
      <c r="B22" s="13" t="s">
        <v>7</v>
      </c>
      <c r="C22" s="17" t="s">
        <v>35</v>
      </c>
      <c r="D22" s="17" t="s">
        <v>37</v>
      </c>
      <c r="E22" s="52"/>
      <c r="F22" s="52"/>
      <c r="G22" s="32">
        <v>1098</v>
      </c>
      <c r="H22" s="12">
        <v>41267</v>
      </c>
      <c r="I22" s="12">
        <v>41275</v>
      </c>
      <c r="J22" s="12">
        <v>41517</v>
      </c>
      <c r="K22" s="42">
        <f>200*27</f>
        <v>5400</v>
      </c>
      <c r="L22" s="9"/>
      <c r="M22" s="9"/>
    </row>
    <row r="23" spans="1:13" ht="18" customHeight="1">
      <c r="A23" s="13" t="s">
        <v>11</v>
      </c>
      <c r="B23" s="13" t="s">
        <v>7</v>
      </c>
      <c r="C23" s="17" t="s">
        <v>35</v>
      </c>
      <c r="D23" s="17" t="s">
        <v>37</v>
      </c>
      <c r="E23" s="52"/>
      <c r="F23" s="52"/>
      <c r="G23" s="32">
        <v>918</v>
      </c>
      <c r="H23" s="12">
        <v>41561</v>
      </c>
      <c r="I23" s="12">
        <v>41518</v>
      </c>
      <c r="J23" s="12">
        <v>41882</v>
      </c>
      <c r="K23" s="42">
        <v>20250</v>
      </c>
      <c r="L23" s="9"/>
      <c r="M23" s="9"/>
    </row>
    <row r="24" spans="1:13" ht="18" customHeight="1">
      <c r="A24" s="13" t="s">
        <v>12</v>
      </c>
      <c r="B24" s="13" t="s">
        <v>31</v>
      </c>
      <c r="C24" s="17" t="s">
        <v>35</v>
      </c>
      <c r="D24" s="17" t="s">
        <v>37</v>
      </c>
      <c r="E24" s="52"/>
      <c r="F24" s="52"/>
      <c r="G24" s="32">
        <v>1098</v>
      </c>
      <c r="H24" s="12">
        <v>41267</v>
      </c>
      <c r="I24" s="12">
        <v>41275</v>
      </c>
      <c r="J24" s="12">
        <v>41517</v>
      </c>
      <c r="K24" s="42">
        <f>167*27</f>
        <v>4509</v>
      </c>
      <c r="L24" s="9"/>
      <c r="M24" s="9"/>
    </row>
    <row r="25" spans="1:13" ht="18" customHeight="1">
      <c r="A25" s="13" t="s">
        <v>12</v>
      </c>
      <c r="B25" s="18" t="s">
        <v>31</v>
      </c>
      <c r="C25" s="19" t="s">
        <v>35</v>
      </c>
      <c r="D25" s="18" t="s">
        <v>63</v>
      </c>
      <c r="E25" s="52"/>
      <c r="F25" s="52"/>
      <c r="G25" s="31">
        <v>918</v>
      </c>
      <c r="H25" s="23">
        <v>41561</v>
      </c>
      <c r="I25" s="23">
        <v>41518</v>
      </c>
      <c r="J25" s="23">
        <v>41882</v>
      </c>
      <c r="K25" s="42">
        <v>6750</v>
      </c>
      <c r="L25" s="9"/>
      <c r="M25" s="9"/>
    </row>
    <row r="26" spans="1:13" ht="18" customHeight="1">
      <c r="A26" s="13" t="s">
        <v>48</v>
      </c>
      <c r="B26" s="13" t="s">
        <v>52</v>
      </c>
      <c r="C26" s="17" t="s">
        <v>35</v>
      </c>
      <c r="D26" s="17" t="s">
        <v>36</v>
      </c>
      <c r="E26" s="52"/>
      <c r="F26" s="52"/>
      <c r="G26" s="32">
        <v>1046</v>
      </c>
      <c r="H26" s="12">
        <v>41263</v>
      </c>
      <c r="I26" s="12">
        <v>41275</v>
      </c>
      <c r="J26" s="12">
        <v>41639</v>
      </c>
      <c r="K26" s="42">
        <v>18032</v>
      </c>
      <c r="L26" s="9"/>
      <c r="M26" s="9"/>
    </row>
    <row r="27" spans="1:13" ht="18" customHeight="1">
      <c r="A27" s="22" t="s">
        <v>13</v>
      </c>
      <c r="B27" s="18" t="s">
        <v>31</v>
      </c>
      <c r="C27" s="19" t="s">
        <v>35</v>
      </c>
      <c r="D27" s="19" t="s">
        <v>36</v>
      </c>
      <c r="E27" s="52"/>
      <c r="F27" s="52"/>
      <c r="G27" s="31">
        <v>1047</v>
      </c>
      <c r="H27" s="23">
        <v>41263</v>
      </c>
      <c r="I27" s="23">
        <v>41275</v>
      </c>
      <c r="J27" s="23">
        <v>41639</v>
      </c>
      <c r="K27" s="41">
        <v>3450</v>
      </c>
      <c r="L27" s="9"/>
      <c r="M27" s="9"/>
    </row>
    <row r="28" spans="1:13" ht="18" customHeight="1">
      <c r="A28" s="13" t="s">
        <v>55</v>
      </c>
      <c r="B28" s="13" t="s">
        <v>53</v>
      </c>
      <c r="C28" s="17" t="s">
        <v>35</v>
      </c>
      <c r="D28" s="17" t="s">
        <v>56</v>
      </c>
      <c r="E28" s="52"/>
      <c r="F28" s="52"/>
      <c r="G28" s="33" t="s">
        <v>69</v>
      </c>
      <c r="H28" s="11" t="s">
        <v>60</v>
      </c>
      <c r="I28" s="11" t="s">
        <v>61</v>
      </c>
      <c r="J28" s="11" t="s">
        <v>67</v>
      </c>
      <c r="K28" s="44">
        <v>3000</v>
      </c>
      <c r="M28" s="26"/>
    </row>
    <row r="29" spans="1:13" ht="18" customHeight="1">
      <c r="A29" s="13" t="s">
        <v>55</v>
      </c>
      <c r="B29" s="13" t="s">
        <v>53</v>
      </c>
      <c r="C29" s="17" t="s">
        <v>35</v>
      </c>
      <c r="D29" s="17" t="s">
        <v>56</v>
      </c>
      <c r="E29" s="52"/>
      <c r="F29" s="52"/>
      <c r="G29" s="33" t="s">
        <v>68</v>
      </c>
      <c r="H29" s="11" t="s">
        <v>71</v>
      </c>
      <c r="I29" s="11" t="s">
        <v>70</v>
      </c>
      <c r="J29" s="11" t="s">
        <v>72</v>
      </c>
      <c r="K29" s="44">
        <v>3000</v>
      </c>
      <c r="M29" s="26"/>
    </row>
    <row r="30" spans="1:13" ht="18" customHeight="1">
      <c r="A30" s="13" t="s">
        <v>55</v>
      </c>
      <c r="B30" s="13" t="s">
        <v>53</v>
      </c>
      <c r="C30" s="17" t="s">
        <v>35</v>
      </c>
      <c r="D30" s="17" t="s">
        <v>56</v>
      </c>
      <c r="E30" s="52"/>
      <c r="F30" s="52"/>
      <c r="G30" s="33" t="s">
        <v>75</v>
      </c>
      <c r="H30" s="11" t="s">
        <v>76</v>
      </c>
      <c r="I30" s="11" t="s">
        <v>73</v>
      </c>
      <c r="J30" s="11" t="s">
        <v>74</v>
      </c>
      <c r="K30" s="44">
        <v>6900</v>
      </c>
      <c r="M30" s="26"/>
    </row>
    <row r="31" spans="1:13" ht="18" customHeight="1">
      <c r="A31" s="13" t="s">
        <v>49</v>
      </c>
      <c r="B31" s="13" t="s">
        <v>52</v>
      </c>
      <c r="C31" s="17" t="s">
        <v>35</v>
      </c>
      <c r="D31" s="17" t="s">
        <v>36</v>
      </c>
      <c r="E31" s="52"/>
      <c r="F31" s="52"/>
      <c r="G31" s="32">
        <v>1046</v>
      </c>
      <c r="H31" s="12">
        <v>41263</v>
      </c>
      <c r="I31" s="12">
        <v>41275</v>
      </c>
      <c r="J31" s="12">
        <v>41639</v>
      </c>
      <c r="K31" s="42">
        <v>16744</v>
      </c>
      <c r="L31" s="9"/>
      <c r="M31" s="9"/>
    </row>
    <row r="32" spans="1:13" ht="18" customHeight="1">
      <c r="A32" s="13" t="s">
        <v>14</v>
      </c>
      <c r="B32" s="13" t="s">
        <v>34</v>
      </c>
      <c r="C32" s="17" t="s">
        <v>35</v>
      </c>
      <c r="D32" s="17" t="s">
        <v>37</v>
      </c>
      <c r="E32" s="52"/>
      <c r="F32" s="52"/>
      <c r="G32" s="32">
        <v>1098</v>
      </c>
      <c r="H32" s="12">
        <v>41267</v>
      </c>
      <c r="I32" s="12">
        <v>41275</v>
      </c>
      <c r="J32" s="12">
        <v>41517</v>
      </c>
      <c r="K32" s="42">
        <f>20*267</f>
        <v>5340</v>
      </c>
      <c r="L32" s="9"/>
      <c r="M32" s="9"/>
    </row>
    <row r="33" spans="1:13" ht="18" customHeight="1">
      <c r="A33" s="13" t="s">
        <v>14</v>
      </c>
      <c r="B33" s="13" t="s">
        <v>34</v>
      </c>
      <c r="C33" s="17" t="s">
        <v>35</v>
      </c>
      <c r="D33" s="17" t="s">
        <v>37</v>
      </c>
      <c r="E33" s="52"/>
      <c r="F33" s="52"/>
      <c r="G33" s="32">
        <v>919</v>
      </c>
      <c r="H33" s="12">
        <v>41561</v>
      </c>
      <c r="I33" s="12">
        <v>41518</v>
      </c>
      <c r="J33" s="12">
        <v>41517</v>
      </c>
      <c r="K33" s="42">
        <v>8000</v>
      </c>
      <c r="L33" s="9"/>
      <c r="M33" s="9"/>
    </row>
    <row r="34" spans="1:13" ht="18" customHeight="1">
      <c r="A34" s="13" t="s">
        <v>80</v>
      </c>
      <c r="B34" s="13" t="s">
        <v>6</v>
      </c>
      <c r="C34" s="17" t="s">
        <v>35</v>
      </c>
      <c r="D34" s="13" t="s">
        <v>81</v>
      </c>
      <c r="E34" s="52"/>
      <c r="F34" s="52"/>
      <c r="G34" s="46">
        <v>471</v>
      </c>
      <c r="H34" s="37">
        <v>41424</v>
      </c>
      <c r="I34" s="12">
        <v>41410</v>
      </c>
      <c r="J34" s="12">
        <v>41593</v>
      </c>
      <c r="K34" s="42">
        <v>6000</v>
      </c>
      <c r="L34" s="9"/>
      <c r="M34" s="9"/>
    </row>
    <row r="35" spans="1:13" ht="18" customHeight="1">
      <c r="A35" s="13" t="s">
        <v>80</v>
      </c>
      <c r="B35" s="13" t="s">
        <v>6</v>
      </c>
      <c r="C35" s="17" t="s">
        <v>35</v>
      </c>
      <c r="D35" s="13" t="s">
        <v>81</v>
      </c>
      <c r="E35" s="52"/>
      <c r="F35" s="52"/>
      <c r="G35" s="46">
        <v>1045</v>
      </c>
      <c r="H35" s="37">
        <v>41597</v>
      </c>
      <c r="I35" s="12">
        <v>41594</v>
      </c>
      <c r="J35" s="12">
        <v>41639</v>
      </c>
      <c r="K35" s="42">
        <v>1500</v>
      </c>
      <c r="L35" s="9"/>
      <c r="M35" s="9"/>
    </row>
    <row r="36" spans="1:13" ht="18" customHeight="1">
      <c r="A36" s="13" t="s">
        <v>15</v>
      </c>
      <c r="B36" s="13" t="s">
        <v>31</v>
      </c>
      <c r="C36" s="17" t="s">
        <v>35</v>
      </c>
      <c r="D36" s="17" t="s">
        <v>36</v>
      </c>
      <c r="E36" s="52"/>
      <c r="F36" s="52"/>
      <c r="G36" s="32">
        <v>1047</v>
      </c>
      <c r="H36" s="12">
        <v>41263</v>
      </c>
      <c r="I36" s="12">
        <v>41275</v>
      </c>
      <c r="J36" s="12">
        <v>41639</v>
      </c>
      <c r="K36" s="42">
        <v>17250</v>
      </c>
      <c r="L36" s="9"/>
      <c r="M36" s="9"/>
    </row>
    <row r="37" spans="1:13" ht="18" customHeight="1">
      <c r="A37" s="17" t="s">
        <v>16</v>
      </c>
      <c r="B37" s="13" t="s">
        <v>6</v>
      </c>
      <c r="C37" s="17" t="s">
        <v>35</v>
      </c>
      <c r="D37" s="17" t="s">
        <v>65</v>
      </c>
      <c r="E37" s="52"/>
      <c r="F37" s="52"/>
      <c r="G37" s="32">
        <v>589</v>
      </c>
      <c r="H37" s="12">
        <v>41089</v>
      </c>
      <c r="I37" s="12">
        <v>41091</v>
      </c>
      <c r="J37" s="12">
        <v>41455</v>
      </c>
      <c r="K37" s="42">
        <v>16620</v>
      </c>
      <c r="L37" s="9"/>
      <c r="M37" s="9"/>
    </row>
    <row r="38" spans="1:13" ht="18" customHeight="1">
      <c r="A38" s="17" t="s">
        <v>17</v>
      </c>
      <c r="B38" s="13" t="s">
        <v>6</v>
      </c>
      <c r="C38" s="17" t="s">
        <v>35</v>
      </c>
      <c r="D38" s="17" t="s">
        <v>65</v>
      </c>
      <c r="E38" s="52"/>
      <c r="F38" s="52"/>
      <c r="G38" s="32">
        <v>589</v>
      </c>
      <c r="H38" s="12">
        <v>41089</v>
      </c>
      <c r="I38" s="12">
        <v>41091</v>
      </c>
      <c r="J38" s="12">
        <v>41455</v>
      </c>
      <c r="K38" s="42">
        <v>16620</v>
      </c>
      <c r="L38" s="9"/>
      <c r="M38" s="9"/>
    </row>
    <row r="39" spans="1:13" ht="18" customHeight="1">
      <c r="A39" s="13" t="s">
        <v>18</v>
      </c>
      <c r="B39" s="13" t="s">
        <v>31</v>
      </c>
      <c r="C39" s="17" t="s">
        <v>35</v>
      </c>
      <c r="D39" s="17" t="s">
        <v>37</v>
      </c>
      <c r="E39" s="52"/>
      <c r="F39" s="52"/>
      <c r="G39" s="32">
        <v>1098</v>
      </c>
      <c r="H39" s="12">
        <v>41267</v>
      </c>
      <c r="I39" s="12">
        <v>41275</v>
      </c>
      <c r="J39" s="12">
        <v>41517</v>
      </c>
      <c r="K39" s="42">
        <f>27*333</f>
        <v>8991</v>
      </c>
      <c r="L39" s="9"/>
      <c r="M39" s="10"/>
    </row>
    <row r="40" spans="1:13" ht="18" customHeight="1">
      <c r="A40" s="13" t="s">
        <v>18</v>
      </c>
      <c r="B40" s="13" t="s">
        <v>31</v>
      </c>
      <c r="C40" s="17" t="s">
        <v>35</v>
      </c>
      <c r="D40" s="17" t="s">
        <v>84</v>
      </c>
      <c r="E40" s="52"/>
      <c r="F40" s="52"/>
      <c r="G40" s="32">
        <v>915</v>
      </c>
      <c r="H40" s="12">
        <v>41561</v>
      </c>
      <c r="I40" s="12">
        <v>41518</v>
      </c>
      <c r="J40" s="12">
        <v>41882</v>
      </c>
      <c r="K40" s="42">
        <v>13500</v>
      </c>
      <c r="L40" s="9"/>
      <c r="M40" s="10"/>
    </row>
    <row r="41" spans="1:13" ht="18" customHeight="1">
      <c r="A41" s="13" t="s">
        <v>57</v>
      </c>
      <c r="B41" s="13" t="s">
        <v>53</v>
      </c>
      <c r="C41" s="17" t="s">
        <v>35</v>
      </c>
      <c r="D41" s="17" t="s">
        <v>56</v>
      </c>
      <c r="E41" s="52"/>
      <c r="F41" s="52"/>
      <c r="G41" s="33">
        <v>37</v>
      </c>
      <c r="H41" s="11" t="s">
        <v>60</v>
      </c>
      <c r="I41" s="11" t="s">
        <v>61</v>
      </c>
      <c r="J41" s="11" t="s">
        <v>67</v>
      </c>
      <c r="K41" s="42">
        <v>11500</v>
      </c>
      <c r="L41" s="9"/>
      <c r="M41" s="10"/>
    </row>
    <row r="42" spans="1:13" ht="18" customHeight="1">
      <c r="A42" s="13" t="s">
        <v>57</v>
      </c>
      <c r="B42" s="13" t="s">
        <v>53</v>
      </c>
      <c r="C42" s="17" t="s">
        <v>35</v>
      </c>
      <c r="D42" s="17" t="s">
        <v>56</v>
      </c>
      <c r="E42" s="52"/>
      <c r="F42" s="52"/>
      <c r="G42" s="33" t="s">
        <v>68</v>
      </c>
      <c r="H42" s="11" t="s">
        <v>71</v>
      </c>
      <c r="I42" s="11" t="s">
        <v>70</v>
      </c>
      <c r="J42" s="11" t="s">
        <v>72</v>
      </c>
      <c r="K42" s="42">
        <v>5000</v>
      </c>
      <c r="L42" s="9"/>
      <c r="M42" s="10"/>
    </row>
    <row r="43" spans="1:13" ht="18" customHeight="1">
      <c r="A43" s="13" t="s">
        <v>57</v>
      </c>
      <c r="B43" s="13" t="s">
        <v>53</v>
      </c>
      <c r="C43" s="17" t="s">
        <v>35</v>
      </c>
      <c r="D43" s="17" t="s">
        <v>56</v>
      </c>
      <c r="E43" s="52"/>
      <c r="F43" s="52"/>
      <c r="G43" s="33" t="s">
        <v>75</v>
      </c>
      <c r="H43" s="11" t="s">
        <v>76</v>
      </c>
      <c r="I43" s="11" t="s">
        <v>73</v>
      </c>
      <c r="J43" s="11" t="s">
        <v>74</v>
      </c>
      <c r="K43" s="42">
        <v>5000</v>
      </c>
      <c r="L43" s="9"/>
      <c r="M43" s="9"/>
    </row>
    <row r="44" spans="1:13" ht="18" customHeight="1">
      <c r="A44" s="13" t="s">
        <v>19</v>
      </c>
      <c r="B44" s="13" t="s">
        <v>6</v>
      </c>
      <c r="C44" s="17" t="s">
        <v>35</v>
      </c>
      <c r="D44" s="17" t="s">
        <v>65</v>
      </c>
      <c r="E44" s="52"/>
      <c r="F44" s="52"/>
      <c r="G44" s="32">
        <v>589</v>
      </c>
      <c r="H44" s="36">
        <v>41089</v>
      </c>
      <c r="I44" s="36">
        <v>41091</v>
      </c>
      <c r="J44" s="36">
        <v>41455</v>
      </c>
      <c r="K44" s="42">
        <v>16740</v>
      </c>
      <c r="L44" s="9"/>
      <c r="M44" s="9"/>
    </row>
    <row r="45" spans="1:13" ht="18" customHeight="1">
      <c r="A45" s="13" t="s">
        <v>19</v>
      </c>
      <c r="B45" s="13" t="s">
        <v>6</v>
      </c>
      <c r="C45" s="17" t="s">
        <v>35</v>
      </c>
      <c r="D45" s="17" t="s">
        <v>65</v>
      </c>
      <c r="E45" s="52"/>
      <c r="F45" s="52"/>
      <c r="G45" s="32">
        <v>755</v>
      </c>
      <c r="H45" s="37">
        <v>41505</v>
      </c>
      <c r="I45" s="12">
        <v>41518</v>
      </c>
      <c r="J45" s="12">
        <v>41639</v>
      </c>
      <c r="K45" s="42">
        <v>5100</v>
      </c>
      <c r="L45" s="9"/>
      <c r="M45" s="9"/>
    </row>
    <row r="46" spans="1:13" ht="18" customHeight="1">
      <c r="A46" s="13" t="s">
        <v>20</v>
      </c>
      <c r="B46" s="13" t="s">
        <v>31</v>
      </c>
      <c r="C46" s="17" t="s">
        <v>35</v>
      </c>
      <c r="D46" s="17" t="s">
        <v>37</v>
      </c>
      <c r="E46" s="52"/>
      <c r="F46" s="52"/>
      <c r="G46" s="32">
        <v>1098</v>
      </c>
      <c r="H46" s="12">
        <v>41267</v>
      </c>
      <c r="I46" s="12">
        <v>41275</v>
      </c>
      <c r="J46" s="12">
        <v>41517</v>
      </c>
      <c r="K46" s="42">
        <f>167*27</f>
        <v>4509</v>
      </c>
      <c r="L46" s="9"/>
      <c r="M46" s="9"/>
    </row>
    <row r="47" spans="1:13" ht="18" customHeight="1">
      <c r="A47" s="13" t="s">
        <v>20</v>
      </c>
      <c r="B47" s="13" t="s">
        <v>31</v>
      </c>
      <c r="C47" s="17" t="s">
        <v>35</v>
      </c>
      <c r="D47" s="17" t="s">
        <v>84</v>
      </c>
      <c r="E47" s="52"/>
      <c r="F47" s="52"/>
      <c r="G47" s="32">
        <v>915</v>
      </c>
      <c r="H47" s="12">
        <v>41561</v>
      </c>
      <c r="I47" s="12">
        <v>41518</v>
      </c>
      <c r="J47" s="12">
        <v>41882</v>
      </c>
      <c r="K47" s="42">
        <v>13500</v>
      </c>
      <c r="L47" s="9"/>
      <c r="M47" s="9"/>
    </row>
    <row r="48" spans="1:13" ht="18" customHeight="1">
      <c r="A48" s="13" t="s">
        <v>40</v>
      </c>
      <c r="B48" s="13" t="s">
        <v>6</v>
      </c>
      <c r="C48" s="17" t="s">
        <v>35</v>
      </c>
      <c r="D48" s="17" t="s">
        <v>65</v>
      </c>
      <c r="E48" s="52"/>
      <c r="F48" s="52"/>
      <c r="G48" s="32">
        <v>589</v>
      </c>
      <c r="H48" s="12">
        <v>41089</v>
      </c>
      <c r="I48" s="12">
        <v>41091</v>
      </c>
      <c r="J48" s="12">
        <v>41455</v>
      </c>
      <c r="K48" s="42">
        <v>16620</v>
      </c>
      <c r="L48" s="9"/>
      <c r="M48" s="9"/>
    </row>
    <row r="49" spans="1:12" ht="18" customHeight="1">
      <c r="A49" s="13" t="s">
        <v>94</v>
      </c>
      <c r="B49" s="13" t="s">
        <v>31</v>
      </c>
      <c r="C49" s="19" t="s">
        <v>35</v>
      </c>
      <c r="D49" s="19" t="s">
        <v>36</v>
      </c>
      <c r="E49" s="52"/>
      <c r="F49" s="52"/>
      <c r="G49" s="47">
        <v>379</v>
      </c>
      <c r="H49" s="37">
        <v>41402</v>
      </c>
      <c r="I49" s="12">
        <v>41395</v>
      </c>
      <c r="J49" s="12">
        <v>41639</v>
      </c>
      <c r="K49" s="48">
        <v>5200</v>
      </c>
      <c r="L49" s="49" t="s">
        <v>95</v>
      </c>
    </row>
    <row r="50" spans="1:13" ht="18" customHeight="1">
      <c r="A50" s="13" t="s">
        <v>77</v>
      </c>
      <c r="B50" s="13" t="s">
        <v>6</v>
      </c>
      <c r="C50" s="17" t="s">
        <v>35</v>
      </c>
      <c r="D50" s="17" t="s">
        <v>65</v>
      </c>
      <c r="E50" s="52"/>
      <c r="F50" s="52"/>
      <c r="G50" s="46">
        <v>755</v>
      </c>
      <c r="H50" s="35">
        <v>41505</v>
      </c>
      <c r="I50" s="36">
        <v>41518</v>
      </c>
      <c r="J50" s="36">
        <v>41639</v>
      </c>
      <c r="K50" s="42">
        <v>5100</v>
      </c>
      <c r="L50" s="9"/>
      <c r="M50" s="9"/>
    </row>
    <row r="51" spans="1:13" ht="18" customHeight="1">
      <c r="A51" s="13" t="s">
        <v>38</v>
      </c>
      <c r="B51" s="13" t="s">
        <v>6</v>
      </c>
      <c r="C51" s="17" t="s">
        <v>35</v>
      </c>
      <c r="D51" s="17" t="s">
        <v>65</v>
      </c>
      <c r="E51" s="52"/>
      <c r="F51" s="52"/>
      <c r="G51" s="32">
        <v>589</v>
      </c>
      <c r="H51" s="12">
        <v>41089</v>
      </c>
      <c r="I51" s="12">
        <v>41091</v>
      </c>
      <c r="J51" s="12">
        <v>41455</v>
      </c>
      <c r="K51" s="42">
        <v>16620</v>
      </c>
      <c r="L51" s="10"/>
      <c r="M51" s="27"/>
    </row>
    <row r="52" spans="1:13" ht="18" customHeight="1">
      <c r="A52" s="13" t="s">
        <v>38</v>
      </c>
      <c r="B52" s="13" t="s">
        <v>6</v>
      </c>
      <c r="C52" s="17" t="s">
        <v>35</v>
      </c>
      <c r="D52" s="17" t="s">
        <v>65</v>
      </c>
      <c r="E52" s="52"/>
      <c r="F52" s="52"/>
      <c r="G52" s="32">
        <v>755</v>
      </c>
      <c r="H52" s="37">
        <v>41505</v>
      </c>
      <c r="I52" s="12">
        <v>41518</v>
      </c>
      <c r="J52" s="12">
        <v>41639</v>
      </c>
      <c r="K52" s="42">
        <v>5100</v>
      </c>
      <c r="L52" s="10"/>
      <c r="M52" s="9"/>
    </row>
    <row r="53" spans="1:13" ht="18" customHeight="1">
      <c r="A53" s="13" t="s">
        <v>21</v>
      </c>
      <c r="B53" s="13" t="s">
        <v>32</v>
      </c>
      <c r="C53" s="17" t="s">
        <v>35</v>
      </c>
      <c r="D53" s="17" t="s">
        <v>39</v>
      </c>
      <c r="E53" s="52"/>
      <c r="F53" s="52"/>
      <c r="G53" s="33">
        <v>1048</v>
      </c>
      <c r="H53" s="12">
        <v>41263</v>
      </c>
      <c r="I53" s="12">
        <v>41306</v>
      </c>
      <c r="J53" s="12">
        <v>41639</v>
      </c>
      <c r="K53" s="42">
        <v>6440</v>
      </c>
      <c r="L53" s="10"/>
      <c r="M53" s="9"/>
    </row>
    <row r="54" spans="1:13" ht="18" customHeight="1">
      <c r="A54" s="13" t="s">
        <v>50</v>
      </c>
      <c r="B54" s="13" t="s">
        <v>52</v>
      </c>
      <c r="C54" s="17" t="s">
        <v>35</v>
      </c>
      <c r="D54" s="17" t="s">
        <v>36</v>
      </c>
      <c r="E54" s="52"/>
      <c r="F54" s="52"/>
      <c r="G54" s="32">
        <v>1046</v>
      </c>
      <c r="H54" s="12">
        <v>41263</v>
      </c>
      <c r="I54" s="12">
        <v>41275</v>
      </c>
      <c r="J54" s="12">
        <v>41639</v>
      </c>
      <c r="K54" s="42">
        <v>23184</v>
      </c>
      <c r="L54" s="10"/>
      <c r="M54" s="9"/>
    </row>
    <row r="55" spans="1:13" ht="18" customHeight="1">
      <c r="A55" s="13" t="s">
        <v>22</v>
      </c>
      <c r="B55" s="13" t="s">
        <v>6</v>
      </c>
      <c r="C55" s="17" t="s">
        <v>35</v>
      </c>
      <c r="D55" s="17" t="s">
        <v>65</v>
      </c>
      <c r="E55" s="52"/>
      <c r="F55" s="52"/>
      <c r="G55" s="32">
        <v>589</v>
      </c>
      <c r="H55" s="12">
        <v>41089</v>
      </c>
      <c r="I55" s="12">
        <v>41091</v>
      </c>
      <c r="J55" s="12">
        <v>41455</v>
      </c>
      <c r="K55" s="42">
        <v>16620</v>
      </c>
      <c r="L55" s="9"/>
      <c r="M55" s="9"/>
    </row>
    <row r="56" spans="1:13" ht="18" customHeight="1">
      <c r="A56" s="13" t="s">
        <v>78</v>
      </c>
      <c r="B56" s="13" t="s">
        <v>6</v>
      </c>
      <c r="C56" s="17" t="s">
        <v>35</v>
      </c>
      <c r="D56" s="17" t="s">
        <v>79</v>
      </c>
      <c r="E56" s="52"/>
      <c r="F56" s="52"/>
      <c r="G56" s="46">
        <v>726</v>
      </c>
      <c r="H56" s="37">
        <v>41494</v>
      </c>
      <c r="I56" s="12">
        <v>41505</v>
      </c>
      <c r="J56" s="12">
        <v>41747</v>
      </c>
      <c r="K56" s="42">
        <v>28800</v>
      </c>
      <c r="L56" s="9"/>
      <c r="M56" s="9"/>
    </row>
    <row r="57" spans="1:13" ht="18" customHeight="1">
      <c r="A57" s="13" t="s">
        <v>23</v>
      </c>
      <c r="B57" s="13" t="s">
        <v>7</v>
      </c>
      <c r="C57" s="17" t="s">
        <v>35</v>
      </c>
      <c r="D57" s="17" t="s">
        <v>37</v>
      </c>
      <c r="E57" s="52"/>
      <c r="F57" s="52"/>
      <c r="G57" s="32">
        <v>1098</v>
      </c>
      <c r="H57" s="12">
        <v>41267</v>
      </c>
      <c r="I57" s="12">
        <v>41275</v>
      </c>
      <c r="J57" s="12">
        <v>41517</v>
      </c>
      <c r="K57" s="42">
        <f>27*333</f>
        <v>8991</v>
      </c>
      <c r="L57" s="10"/>
      <c r="M57" s="26"/>
    </row>
    <row r="58" spans="1:13" ht="18" customHeight="1">
      <c r="A58" s="13" t="s">
        <v>23</v>
      </c>
      <c r="B58" s="13" t="s">
        <v>7</v>
      </c>
      <c r="C58" s="17" t="s">
        <v>35</v>
      </c>
      <c r="D58" s="17" t="s">
        <v>37</v>
      </c>
      <c r="E58" s="52"/>
      <c r="F58" s="52"/>
      <c r="G58" s="31">
        <v>918</v>
      </c>
      <c r="H58" s="23">
        <v>41561</v>
      </c>
      <c r="I58" s="23">
        <v>41518</v>
      </c>
      <c r="J58" s="23">
        <v>41882</v>
      </c>
      <c r="K58" s="42">
        <v>13500</v>
      </c>
      <c r="L58" s="10"/>
      <c r="M58" s="26"/>
    </row>
    <row r="59" spans="1:13" ht="18" customHeight="1">
      <c r="A59" s="13" t="s">
        <v>24</v>
      </c>
      <c r="B59" s="13" t="s">
        <v>33</v>
      </c>
      <c r="C59" s="17" t="s">
        <v>35</v>
      </c>
      <c r="D59" s="17" t="s">
        <v>37</v>
      </c>
      <c r="E59" s="52"/>
      <c r="F59" s="52"/>
      <c r="G59" s="32">
        <v>1098</v>
      </c>
      <c r="H59" s="12">
        <v>41267</v>
      </c>
      <c r="I59" s="12">
        <v>41275</v>
      </c>
      <c r="J59" s="12">
        <v>41517</v>
      </c>
      <c r="K59" s="42">
        <f>666*20</f>
        <v>13320</v>
      </c>
      <c r="L59" s="10"/>
      <c r="M59" s="26"/>
    </row>
    <row r="60" spans="1:13" ht="18" customHeight="1">
      <c r="A60" s="13" t="s">
        <v>24</v>
      </c>
      <c r="B60" s="13" t="s">
        <v>33</v>
      </c>
      <c r="C60" s="17" t="s">
        <v>35</v>
      </c>
      <c r="D60" s="17" t="s">
        <v>37</v>
      </c>
      <c r="E60" s="52"/>
      <c r="F60" s="52"/>
      <c r="G60" s="32">
        <v>916</v>
      </c>
      <c r="H60" s="12">
        <v>41561</v>
      </c>
      <c r="I60" s="12">
        <v>41518</v>
      </c>
      <c r="J60" s="12">
        <v>41882</v>
      </c>
      <c r="K60" s="42">
        <v>10000</v>
      </c>
      <c r="L60" s="10"/>
      <c r="M60" s="26"/>
    </row>
    <row r="61" spans="1:13" ht="18" customHeight="1">
      <c r="A61" s="13" t="s">
        <v>25</v>
      </c>
      <c r="B61" s="13" t="s">
        <v>31</v>
      </c>
      <c r="C61" s="17" t="s">
        <v>35</v>
      </c>
      <c r="D61" s="17" t="s">
        <v>37</v>
      </c>
      <c r="E61" s="52"/>
      <c r="F61" s="52"/>
      <c r="G61" s="32">
        <v>1098</v>
      </c>
      <c r="H61" s="12">
        <v>41267</v>
      </c>
      <c r="I61" s="12">
        <v>41275</v>
      </c>
      <c r="J61" s="12">
        <v>41517</v>
      </c>
      <c r="K61" s="42">
        <f>333*27</f>
        <v>8991</v>
      </c>
      <c r="L61" s="10"/>
      <c r="M61" s="26"/>
    </row>
    <row r="62" spans="1:13" ht="18" customHeight="1">
      <c r="A62" s="13" t="s">
        <v>25</v>
      </c>
      <c r="B62" s="13" t="s">
        <v>31</v>
      </c>
      <c r="C62" s="17" t="s">
        <v>35</v>
      </c>
      <c r="D62" s="17" t="s">
        <v>37</v>
      </c>
      <c r="E62" s="52"/>
      <c r="F62" s="52"/>
      <c r="G62" s="31">
        <v>918</v>
      </c>
      <c r="H62" s="23">
        <v>41561</v>
      </c>
      <c r="I62" s="23">
        <v>41518</v>
      </c>
      <c r="J62" s="23">
        <v>41882</v>
      </c>
      <c r="K62" s="42">
        <v>13500</v>
      </c>
      <c r="L62" s="10"/>
      <c r="M62" s="26"/>
    </row>
    <row r="63" spans="1:13" ht="18" customHeight="1">
      <c r="A63" s="13" t="s">
        <v>54</v>
      </c>
      <c r="B63" s="13" t="s">
        <v>53</v>
      </c>
      <c r="C63" s="17" t="s">
        <v>35</v>
      </c>
      <c r="D63" s="17" t="s">
        <v>56</v>
      </c>
      <c r="E63" s="52"/>
      <c r="F63" s="52"/>
      <c r="G63" s="33">
        <v>37</v>
      </c>
      <c r="H63" s="11" t="s">
        <v>60</v>
      </c>
      <c r="I63" s="11" t="s">
        <v>61</v>
      </c>
      <c r="J63" s="11" t="s">
        <v>67</v>
      </c>
      <c r="K63" s="42">
        <v>4600</v>
      </c>
      <c r="L63" s="10"/>
      <c r="M63" s="9"/>
    </row>
    <row r="64" spans="1:13" ht="18" customHeight="1">
      <c r="A64" s="13" t="s">
        <v>54</v>
      </c>
      <c r="B64" s="13" t="s">
        <v>53</v>
      </c>
      <c r="C64" s="17" t="s">
        <v>35</v>
      </c>
      <c r="D64" s="17" t="s">
        <v>56</v>
      </c>
      <c r="E64" s="52"/>
      <c r="F64" s="52"/>
      <c r="G64" s="33" t="s">
        <v>68</v>
      </c>
      <c r="H64" s="11" t="s">
        <v>71</v>
      </c>
      <c r="I64" s="11" t="s">
        <v>70</v>
      </c>
      <c r="J64" s="11" t="s">
        <v>72</v>
      </c>
      <c r="K64" s="42">
        <v>2000</v>
      </c>
      <c r="L64" s="10"/>
      <c r="M64" s="9"/>
    </row>
    <row r="65" spans="1:13" ht="18" customHeight="1">
      <c r="A65" s="13" t="s">
        <v>54</v>
      </c>
      <c r="B65" s="13" t="s">
        <v>53</v>
      </c>
      <c r="C65" s="17" t="s">
        <v>35</v>
      </c>
      <c r="D65" s="17" t="s">
        <v>56</v>
      </c>
      <c r="E65" s="52"/>
      <c r="F65" s="52"/>
      <c r="G65" s="33" t="s">
        <v>75</v>
      </c>
      <c r="H65" s="11" t="s">
        <v>76</v>
      </c>
      <c r="I65" s="11" t="s">
        <v>73</v>
      </c>
      <c r="J65" s="11" t="s">
        <v>74</v>
      </c>
      <c r="K65" s="42">
        <v>2000</v>
      </c>
      <c r="L65" s="10"/>
      <c r="M65" s="9"/>
    </row>
    <row r="66" spans="1:13" ht="18" customHeight="1">
      <c r="A66" s="13" t="s">
        <v>26</v>
      </c>
      <c r="B66" s="13" t="s">
        <v>31</v>
      </c>
      <c r="C66" s="17" t="s">
        <v>35</v>
      </c>
      <c r="D66" s="17" t="s">
        <v>37</v>
      </c>
      <c r="E66" s="52"/>
      <c r="F66" s="52"/>
      <c r="G66" s="32">
        <v>1098</v>
      </c>
      <c r="H66" s="12">
        <v>41267</v>
      </c>
      <c r="I66" s="12">
        <v>41275</v>
      </c>
      <c r="J66" s="12">
        <v>41517</v>
      </c>
      <c r="K66" s="42">
        <f>27*333</f>
        <v>8991</v>
      </c>
      <c r="L66" s="10"/>
      <c r="M66" s="9"/>
    </row>
    <row r="67" spans="1:13" ht="18" customHeight="1">
      <c r="A67" s="13" t="s">
        <v>26</v>
      </c>
      <c r="B67" s="13" t="s">
        <v>31</v>
      </c>
      <c r="C67" s="17" t="s">
        <v>35</v>
      </c>
      <c r="D67" s="17" t="s">
        <v>37</v>
      </c>
      <c r="E67" s="52"/>
      <c r="F67" s="52"/>
      <c r="G67" s="32">
        <v>918</v>
      </c>
      <c r="H67" s="12">
        <v>41561</v>
      </c>
      <c r="I67" s="12">
        <v>41518</v>
      </c>
      <c r="J67" s="12">
        <v>41882</v>
      </c>
      <c r="K67" s="42">
        <v>13500</v>
      </c>
      <c r="L67" s="10"/>
      <c r="M67" s="9"/>
    </row>
    <row r="68" spans="1:13" ht="18" customHeight="1">
      <c r="A68" s="13" t="s">
        <v>27</v>
      </c>
      <c r="B68" s="13" t="s">
        <v>52</v>
      </c>
      <c r="C68" s="17" t="s">
        <v>35</v>
      </c>
      <c r="D68" s="17" t="s">
        <v>36</v>
      </c>
      <c r="E68" s="52"/>
      <c r="F68" s="52"/>
      <c r="G68" s="32">
        <v>1046</v>
      </c>
      <c r="H68" s="12">
        <v>41263</v>
      </c>
      <c r="I68" s="12">
        <v>41275</v>
      </c>
      <c r="J68" s="12">
        <v>41639</v>
      </c>
      <c r="K68" s="42">
        <v>16744</v>
      </c>
      <c r="L68" s="10"/>
      <c r="M68" s="28"/>
    </row>
    <row r="69" spans="1:13" ht="18" customHeight="1">
      <c r="A69" s="13" t="s">
        <v>28</v>
      </c>
      <c r="B69" s="13" t="s">
        <v>31</v>
      </c>
      <c r="C69" s="17" t="s">
        <v>35</v>
      </c>
      <c r="D69" s="17" t="s">
        <v>37</v>
      </c>
      <c r="E69" s="52"/>
      <c r="F69" s="52"/>
      <c r="G69" s="32">
        <v>1098</v>
      </c>
      <c r="H69" s="12">
        <v>41267</v>
      </c>
      <c r="I69" s="12">
        <v>41275</v>
      </c>
      <c r="J69" s="12">
        <v>41517</v>
      </c>
      <c r="K69" s="42">
        <f>27*333</f>
        <v>8991</v>
      </c>
      <c r="M69" s="9"/>
    </row>
    <row r="70" spans="1:13" ht="18" customHeight="1">
      <c r="A70" s="13" t="s">
        <v>28</v>
      </c>
      <c r="B70" s="13" t="s">
        <v>31</v>
      </c>
      <c r="C70" s="17" t="s">
        <v>35</v>
      </c>
      <c r="D70" s="17" t="s">
        <v>37</v>
      </c>
      <c r="E70" s="52"/>
      <c r="F70" s="52"/>
      <c r="G70" s="32">
        <v>815</v>
      </c>
      <c r="H70" s="12">
        <v>41561</v>
      </c>
      <c r="I70" s="12">
        <v>41518</v>
      </c>
      <c r="J70" s="12">
        <v>41882</v>
      </c>
      <c r="K70" s="42">
        <v>13500</v>
      </c>
      <c r="M70" s="9"/>
    </row>
    <row r="71" spans="1:13" ht="18" customHeight="1">
      <c r="A71" s="13" t="s">
        <v>29</v>
      </c>
      <c r="B71" s="13" t="s">
        <v>31</v>
      </c>
      <c r="C71" s="17" t="s">
        <v>35</v>
      </c>
      <c r="D71" s="17" t="s">
        <v>37</v>
      </c>
      <c r="E71" s="52"/>
      <c r="F71" s="52"/>
      <c r="G71" s="32">
        <v>1098</v>
      </c>
      <c r="H71" s="12">
        <v>41267</v>
      </c>
      <c r="I71" s="12">
        <v>41275</v>
      </c>
      <c r="J71" s="12">
        <v>41517</v>
      </c>
      <c r="K71" s="42">
        <f>27*333</f>
        <v>8991</v>
      </c>
      <c r="M71" s="5"/>
    </row>
    <row r="72" spans="1:13" ht="18" customHeight="1">
      <c r="A72" s="13" t="s">
        <v>29</v>
      </c>
      <c r="B72" s="13" t="s">
        <v>31</v>
      </c>
      <c r="C72" s="17" t="s">
        <v>35</v>
      </c>
      <c r="D72" s="17" t="s">
        <v>37</v>
      </c>
      <c r="E72" s="52"/>
      <c r="F72" s="52"/>
      <c r="G72" s="32">
        <v>918</v>
      </c>
      <c r="H72" s="12">
        <v>41561</v>
      </c>
      <c r="I72" s="12">
        <v>41518</v>
      </c>
      <c r="J72" s="12">
        <v>41882</v>
      </c>
      <c r="K72" s="42">
        <v>20250</v>
      </c>
      <c r="M72" s="5"/>
    </row>
    <row r="73" spans="1:13" ht="18" customHeight="1">
      <c r="A73" s="38" t="s">
        <v>66</v>
      </c>
      <c r="B73" s="38" t="s">
        <v>31</v>
      </c>
      <c r="C73" s="38" t="s">
        <v>35</v>
      </c>
      <c r="D73" s="38" t="s">
        <v>36</v>
      </c>
      <c r="E73" s="52"/>
      <c r="F73" s="52"/>
      <c r="G73" s="39">
        <v>280</v>
      </c>
      <c r="H73" s="40">
        <v>41368</v>
      </c>
      <c r="I73" s="40">
        <v>41372</v>
      </c>
      <c r="J73" s="40">
        <v>41639</v>
      </c>
      <c r="K73" s="45">
        <v>2175</v>
      </c>
      <c r="M73" s="29"/>
    </row>
    <row r="74" spans="1:13" ht="18" customHeight="1">
      <c r="A74" s="13" t="s">
        <v>30</v>
      </c>
      <c r="B74" s="13" t="s">
        <v>33</v>
      </c>
      <c r="C74" s="17" t="s">
        <v>35</v>
      </c>
      <c r="D74" s="17" t="s">
        <v>37</v>
      </c>
      <c r="E74" s="52"/>
      <c r="F74" s="52"/>
      <c r="G74" s="32">
        <v>1098</v>
      </c>
      <c r="H74" s="12">
        <v>41267</v>
      </c>
      <c r="I74" s="12">
        <v>41275</v>
      </c>
      <c r="J74" s="12">
        <v>41517</v>
      </c>
      <c r="K74" s="42">
        <f>333*20</f>
        <v>6660</v>
      </c>
      <c r="M74" s="5"/>
    </row>
    <row r="75" spans="1:11" ht="18" customHeight="1">
      <c r="A75" s="13" t="s">
        <v>30</v>
      </c>
      <c r="B75" s="13" t="s">
        <v>33</v>
      </c>
      <c r="C75" s="17" t="s">
        <v>35</v>
      </c>
      <c r="D75" s="17" t="s">
        <v>37</v>
      </c>
      <c r="E75" s="53"/>
      <c r="F75" s="53"/>
      <c r="G75" s="32">
        <v>916</v>
      </c>
      <c r="H75" s="12">
        <v>41561</v>
      </c>
      <c r="I75" s="12">
        <v>41518</v>
      </c>
      <c r="J75" s="12">
        <v>41882</v>
      </c>
      <c r="K75" s="42">
        <v>10000</v>
      </c>
    </row>
    <row r="84" ht="15">
      <c r="E84" s="50" t="s">
        <v>95</v>
      </c>
    </row>
  </sheetData>
  <sheetProtection/>
  <mergeCells count="2">
    <mergeCell ref="E2:E75"/>
    <mergeCell ref="F2:F75"/>
  </mergeCells>
  <hyperlinks>
    <hyperlink ref="G41" r:id="rId1" display="http://www.sancarlo.mi.it/doc_pdf/deliberazioni/delibere/2013/37.pdf"/>
    <hyperlink ref="G44" r:id="rId2" display="http://www.sancarlo.mi.it/doc_pdf/deliberazioni/delibere/589.pdf"/>
    <hyperlink ref="G46" r:id="rId3" display="http://www.sancarlo.mi.it/doc_pdf/deliberazioni/delibere/1098.pdf"/>
    <hyperlink ref="G48" r:id="rId4" display="http://www.sancarlo.mi.it/doc_pdf/deliberazioni/delibere/589.pdf"/>
    <hyperlink ref="G51" r:id="rId5" display="http://www.sancarlo.mi.it/doc_pdf/deliberazioni/delibere/589.pdf"/>
    <hyperlink ref="G53" r:id="rId6" display="http://www.sancarlo.mi.it/doc_pdf/deliberazioni/delibere/1048.pdf"/>
    <hyperlink ref="G54" r:id="rId7" display="http://www.sancarlo.mi.it/doc_pdf/deliberazioni/delibere/1046.pdf"/>
    <hyperlink ref="G55" r:id="rId8" display="http://www.sancarlo.mi.it/doc_pdf/deliberazioni/delibere/589.pdf"/>
    <hyperlink ref="G57" r:id="rId9" display="http://www.sancarlo.mi.it/doc_pdf/deliberazioni/delibere/1098.pdf"/>
    <hyperlink ref="G59" r:id="rId10" display="http://www.sancarlo.mi.it/doc_pdf/deliberazioni/delibere/1098.pdf"/>
    <hyperlink ref="G61" r:id="rId11" display="http://www.sancarlo.mi.it/doc_pdf/deliberazioni/delibere/1098.pdf"/>
    <hyperlink ref="G63" r:id="rId12" display="http://www.sancarlo.mi.it/doc_pdf/deliberazioni/delibere/2013/37.pdf"/>
    <hyperlink ref="G66" r:id="rId13" display="http://www.sancarlo.mi.it/doc_pdf/deliberazioni/delibere/1098.pdf"/>
    <hyperlink ref="G68" r:id="rId14" display="http://www.sancarlo.mi.it/doc_pdf/deliberazioni/delibere/1046.pdf"/>
    <hyperlink ref="G69" r:id="rId15" display="http://www.sancarlo.mi.it/doc_pdf/deliberazioni/delibere/1098.pdf"/>
    <hyperlink ref="G71" r:id="rId16" display="http://www.sancarlo.mi.it/doc_pdf/deliberazioni/delibere/1098.pdf"/>
    <hyperlink ref="G73" r:id="rId17" display="http://www.sancarlo.mi.it/doc_pdf/deliberazioni/delibere/2013/280.pdf"/>
    <hyperlink ref="G74" r:id="rId18" display="http://www.sancarlo.mi.it/doc_pdf/deliberazioni/delibere/1098.pdf"/>
    <hyperlink ref="G2" r:id="rId19" display="http://www.sancarlo.mi.it/doc_pdf/deliberazioni/delibere/1098.pdf"/>
    <hyperlink ref="G16" r:id="rId20" display="http://www.sancarlo.mi.it/doc_pdf/deliberazioni/delibere/1098.pdf"/>
    <hyperlink ref="G20" r:id="rId21" display="http://www.sancarlo.mi.it/doc_pdf/deliberazioni/delibere/1098.pdf"/>
    <hyperlink ref="G22" r:id="rId22" display="http://www.sancarlo.mi.it/doc_pdf/deliberazioni/delibere/1098.pdf"/>
    <hyperlink ref="G24" r:id="rId23" display="http://www.sancarlo.mi.it/doc_pdf/deliberazioni/delibere/1098.pdf"/>
    <hyperlink ref="G32" r:id="rId24" display="http://www.sancarlo.mi.it/doc_pdf/deliberazioni/delibere/1098.pdf"/>
    <hyperlink ref="G39" r:id="rId25" display="http://www.sancarlo.mi.it/doc_pdf/deliberazioni/delibere/1098.pdf"/>
    <hyperlink ref="G5" r:id="rId26" display="http://www.sancarlo.mi.it/doc_pdf/deliberazioni/delibere/1047.pdf"/>
    <hyperlink ref="G7" r:id="rId27" display="http://www.sancarlo.mi.it/doc_pdf/deliberazioni/delibere/1047.pdf"/>
    <hyperlink ref="G11" r:id="rId28" display="http://www.sancarlo.mi.it/doc_pdf/deliberazioni/delibere/1047.pdf"/>
    <hyperlink ref="G15" r:id="rId29" display="http://www.sancarlo.mi.it/doc_pdf/deliberazioni/delibere/1047.pdf"/>
    <hyperlink ref="G19" r:id="rId30" display="http://www.sancarlo.mi.it/doc_pdf/deliberazioni/delibere/1047.pdf"/>
    <hyperlink ref="G27" r:id="rId31" display="http://www.sancarlo.mi.it/doc_pdf/deliberazioni/delibere/1047.pdf"/>
    <hyperlink ref="G36" r:id="rId32" display="http://www.sancarlo.mi.it/doc_pdf/deliberazioni/delibere/1047.pdf"/>
    <hyperlink ref="G31" r:id="rId33" display="http://www.sancarlo.mi.it/doc_pdf/deliberazioni/delibere/1046.pdf"/>
    <hyperlink ref="G26" r:id="rId34" display="http://www.sancarlo.mi.it/doc_pdf/deliberazioni/delibere/1046.pdf"/>
    <hyperlink ref="G9" r:id="rId35" display="http://www.sancarlo.mi.it/doc_pdf/deliberazioni/delibere/1046.pdf"/>
    <hyperlink ref="G13" r:id="rId36" display="http://www.sancarlo.mi.it/doc_pdf/deliberazioni/delibere/1046.pdf"/>
    <hyperlink ref="G37" r:id="rId37" display="http://www.sancarlo.mi.it/doc_pdf/deliberazioni/delibere/589.pdf"/>
    <hyperlink ref="G38" r:id="rId38" display="http://www.sancarlo.mi.it/doc_pdf/deliberazioni/delibere/589.pdf"/>
    <hyperlink ref="G28" r:id="rId39" display="http://www.sancarlo.mi.it/doc_pdf/deliberazioni/delibere/2013/37.pdf"/>
    <hyperlink ref="G6" r:id="rId40" display="http://www.sancarlo.mi.it/doc_pdf/deliberazioni/delibere/2013/28.pdf"/>
    <hyperlink ref="G29" r:id="rId41" display="http://www.sancarlo.mi.it/doc_pdf/deliberazioni/delibere/2013/37.pdf"/>
    <hyperlink ref="G30" r:id="rId42" display="http://www.sancarlo.mi.it/doc_pdf/deliberazioni/delibere/2013/37.pdf"/>
    <hyperlink ref="G3" r:id="rId43" display="http://www.sancarlo.mi.it/doc_pdf/deliberazioni/delibere/2013/918.pdf"/>
    <hyperlink ref="G4" r:id="rId44" display="http://www.sancarlo.mi.it/doc_pdf/deliberazioni/delibere/2013/1003.pdf"/>
    <hyperlink ref="G8" r:id="rId45" display="http://www.sancarlo.mi.it/doc_pdf/deliberazioni/delibere/2013/961.pdf"/>
    <hyperlink ref="G10" r:id="rId46" display="http://www.sancarlo.mi.it/doc_pdf/deliberazioni/delibere/2013/906.pdf"/>
    <hyperlink ref="G12" r:id="rId47" display="http://www.sancarlo.mi.it/doc_pdf/deliberazioni/delibere/2013/755.pdf"/>
    <hyperlink ref="G17" r:id="rId48" display="http://www.sancarlo.mi.it/doc_pdf/deliberazioni/delibere/2013/916.pdf"/>
    <hyperlink ref="G18" r:id="rId49" display="http://www.sancarlo.mi.it/doc_pdf/deliberazioni/delibere/2013/917.pdf"/>
    <hyperlink ref="G21" r:id="rId50" display="http://www.sancarlo.mi.it/doc_pdf/deliberazioni/delibere/2013/918.pdf"/>
    <hyperlink ref="G23" r:id="rId51" display="http://www.sancarlo.mi.it/doc_pdf/deliberazioni/delibere/2013/918.pdf"/>
    <hyperlink ref="G25" r:id="rId52" display="http://www.sancarlo.mi.it/doc_pdf/deliberazioni/delibere/2013/918.pdf"/>
    <hyperlink ref="G33" r:id="rId53" display="http://www.sancarlo.mi.it/doc_pdf/deliberazioni/delibere/2013/919.pdf"/>
    <hyperlink ref="G34" r:id="rId54" display="http://www.sancarlo.mi.it/doc_pdf/deliberazioni/delibere/2013/471.pdf"/>
    <hyperlink ref="G40" r:id="rId55" display="http://www.sancarlo.mi.it/doc_pdf/deliberazioni/delibere/2013/915.pdf"/>
    <hyperlink ref="G42" r:id="rId56" display="546"/>
    <hyperlink ref="G43" r:id="rId57" display="842"/>
    <hyperlink ref="G45" r:id="rId58" display="http://www.sancarlo.mi.it/doc_pdf/deliberazioni/delibere/2013/755.pdf"/>
    <hyperlink ref="G47" r:id="rId59" display="http://www.sancarlo.mi.it/doc_pdf/deliberazioni/delibere/2013/915.pdf"/>
    <hyperlink ref="G50" r:id="rId60" display="http://www.sancarlo.mi.it/doc_pdf/deliberazioni/delibere/2013/755.pdf"/>
    <hyperlink ref="G52" r:id="rId61" display="http://www.sancarlo.mi.it/doc_pdf/deliberazioni/delibere/2013/755.pdf"/>
    <hyperlink ref="G56" r:id="rId62" display="http://www.sancarlo.mi.it/doc_pdf/deliberazioni/delibere/2013/726.pdf"/>
    <hyperlink ref="G58" r:id="rId63" display="http://www.sancarlo.mi.it/doc_pdf/deliberazioni/delibere/2013/918.pdf"/>
    <hyperlink ref="G60" r:id="rId64" display="http://www.sancarlo.mi.it/doc_pdf/deliberazioni/delibere/2013/916.pdf"/>
    <hyperlink ref="G62" r:id="rId65" display="http://www.sancarlo.mi.it/doc_pdf/deliberazioni/delibere/2013/918.pdf"/>
    <hyperlink ref="G64" r:id="rId66" display="546"/>
    <hyperlink ref="G65" r:id="rId67" display="842"/>
    <hyperlink ref="G67" r:id="rId68" display="http://www.sancarlo.mi.it/doc_pdf/deliberazioni/delibere/2013/918.pdf"/>
    <hyperlink ref="G70" r:id="rId69" display="http://www.sancarlo.mi.it/doc_pdf/deliberazioni/delibere/2013/815.pdf"/>
    <hyperlink ref="G72" r:id="rId70" display="http://www.sancarlo.mi.it/doc_pdf/deliberazioni/delibere/2013/918.pdf"/>
    <hyperlink ref="G75" r:id="rId71" display="http://www.sancarlo.mi.it/doc_pdf/deliberazioni/delibere/2013/916.pdf"/>
    <hyperlink ref="E2:E75" r:id="rId72" display="clicca qui per la consultazione del curriculum vitae"/>
    <hyperlink ref="F2:F75" r:id="rId73" display="clicca qui per la consultazione della dichiarazione"/>
  </hyperlinks>
  <printOptions/>
  <pageMargins left="0.15748031496062992" right="0.15748031496062992" top="1.8110236220472442" bottom="0.35433070866141736" header="0.1968503937007874" footer="0.1968503937007874"/>
  <pageSetup horizontalDpi="600" verticalDpi="600" orientation="landscape" paperSize="9" scale="64" r:id="rId75"/>
  <headerFooter alignWithMargins="0">
    <oddHeader>&amp;L&amp;G&amp;C&amp;16
INCARICHI LIBERO PROFESSIONALI FINANZIATI CON CONTRIBUTI&amp;10
&amp;R&amp;G</oddHeader>
    <oddFooter>&amp;R&amp;14&amp;D</oddFooter>
  </headerFooter>
  <legacyDrawingHF r:id="rId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Lombardia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Lombardia</dc:creator>
  <cp:keywords/>
  <dc:description/>
  <cp:lastModifiedBy>D5672</cp:lastModifiedBy>
  <cp:lastPrinted>2013-10-02T11:21:15Z</cp:lastPrinted>
  <dcterms:created xsi:type="dcterms:W3CDTF">2008-12-12T09:21:44Z</dcterms:created>
  <dcterms:modified xsi:type="dcterms:W3CDTF">2014-02-21T10:18:52Z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