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32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4" i="1" l="1"/>
  <c r="G4" i="1"/>
  <c r="E4" i="1"/>
  <c r="I4" i="1" s="1"/>
  <c r="D4" i="1"/>
  <c r="H4" i="1" s="1"/>
  <c r="C4" i="1"/>
  <c r="B2" i="1"/>
  <c r="A1" i="1"/>
  <c r="I57" i="1" l="1"/>
  <c r="I9" i="1"/>
  <c r="I15" i="1"/>
  <c r="I12" i="1"/>
  <c r="I6" i="1"/>
  <c r="I18" i="1" l="1"/>
  <c r="I21" i="1" l="1"/>
  <c r="I24" i="1" l="1"/>
  <c r="I27" i="1" l="1"/>
  <c r="I30" i="1" l="1"/>
  <c r="I33" i="1" l="1"/>
  <c r="I36" i="1" l="1"/>
  <c r="I39" i="1" l="1"/>
  <c r="I42" i="1" l="1"/>
  <c r="I51" i="1" l="1"/>
  <c r="I48" i="1"/>
  <c r="I45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<sst xmlns="http://schemas.openxmlformats.org/spreadsheetml/2006/main" count="62" uniqueCount="45">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</sst>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8" fillId="0" borderId="8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17%20ASST%20SPC%20E%20FLUSSI%20DI%20CASSA/BES%202017/BES%202017%20V1%20DA%20INVIARE/BES%202017%20V1%20INVIATI%20DOPO%20MODIFICA%20LISPA/I_BLCONS_702_2017_CONS.V1_20180425_1645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2017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>
        <row r="10">
          <cell r="M10" t="str">
            <v>Valore netto al 31/12/2016</v>
          </cell>
          <cell r="N10" t="str">
            <v>Valore netto al 31/12/2017</v>
          </cell>
        </row>
      </sheetData>
      <sheetData sheetId="4" refreshError="1"/>
      <sheetData sheetId="5">
        <row r="10">
          <cell r="Q10" t="str">
            <v>Prechiusura al 31/12/2017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7" workbookViewId="0">
      <selection activeCell="C6" sqref="C6:H58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Consuntivo 2017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+'[1]NI-Tot'!M10</f>
        <v>Valore netto al 31/12/2016</v>
      </c>
      <c r="D4" s="6" t="str">
        <f>+'[1]NI-Tot'!N10</f>
        <v>Valore netto al 31/12/2017</v>
      </c>
      <c r="E4" s="6" t="str">
        <f>'[1]NI-San'!Q10</f>
        <v>Prechiusura al 31/12/2017</v>
      </c>
      <c r="F4" s="7"/>
      <c r="G4" s="8" t="str">
        <f>+C4</f>
        <v>Valore netto al 31/12/2016</v>
      </c>
      <c r="H4" s="8" t="str">
        <f>+D4</f>
        <v>Valore netto al 31/12/2017</v>
      </c>
      <c r="I4" s="8" t="str">
        <f>E4</f>
        <v>Prechiusura al 31/12/2017</v>
      </c>
    </row>
    <row r="6" spans="1:9" x14ac:dyDescent="0.3">
      <c r="A6" s="9" t="s">
        <v>2</v>
      </c>
      <c r="B6" s="10" t="s">
        <v>3</v>
      </c>
      <c r="C6" s="11">
        <v>187969</v>
      </c>
      <c r="D6" s="11">
        <v>187885</v>
      </c>
      <c r="E6" s="11">
        <v>0</v>
      </c>
      <c r="F6" s="12"/>
      <c r="G6" s="13">
        <v>0.55172545370759007</v>
      </c>
      <c r="H6" s="13">
        <v>0.56539755526532776</v>
      </c>
      <c r="I6" s="13" t="e">
        <f>+E6/E7</f>
        <v>#DIV/0!</v>
      </c>
    </row>
    <row r="7" spans="1:9" x14ac:dyDescent="0.3">
      <c r="A7" s="14"/>
      <c r="B7" s="15" t="s">
        <v>4</v>
      </c>
      <c r="C7" s="16">
        <v>340693</v>
      </c>
      <c r="D7" s="16">
        <v>332306</v>
      </c>
      <c r="E7" s="16">
        <v>0</v>
      </c>
      <c r="F7" s="17"/>
      <c r="G7" s="18"/>
      <c r="H7" s="18"/>
      <c r="I7" s="18"/>
    </row>
    <row r="8" spans="1:9" ht="17.25" x14ac:dyDescent="0.3">
      <c r="B8" s="19"/>
      <c r="C8" s="20"/>
      <c r="D8" s="20"/>
      <c r="E8" s="20"/>
      <c r="G8" s="21"/>
      <c r="H8" s="21"/>
      <c r="I8" s="21"/>
    </row>
    <row r="9" spans="1:9" x14ac:dyDescent="0.3">
      <c r="A9" s="9" t="s">
        <v>5</v>
      </c>
      <c r="B9" s="10" t="s">
        <v>6</v>
      </c>
      <c r="C9" s="22">
        <v>181733</v>
      </c>
      <c r="D9" s="22">
        <v>179950</v>
      </c>
      <c r="E9" s="22">
        <v>0</v>
      </c>
      <c r="F9" s="12"/>
      <c r="G9" s="13">
        <v>0.53342158482857005</v>
      </c>
      <c r="H9" s="13">
        <v>0.54151896143915546</v>
      </c>
      <c r="I9" s="13" t="e">
        <f>+E9/E10</f>
        <v>#DIV/0!</v>
      </c>
    </row>
    <row r="10" spans="1:9" x14ac:dyDescent="0.3">
      <c r="A10" s="14"/>
      <c r="B10" s="15" t="s">
        <v>4</v>
      </c>
      <c r="C10" s="16">
        <v>340693</v>
      </c>
      <c r="D10" s="16">
        <v>332306</v>
      </c>
      <c r="E10" s="16">
        <v>0</v>
      </c>
      <c r="F10" s="17"/>
      <c r="G10" s="18"/>
      <c r="H10" s="18"/>
      <c r="I10" s="18"/>
    </row>
    <row r="11" spans="1:9" x14ac:dyDescent="0.3">
      <c r="B11" s="19"/>
      <c r="C11" s="20"/>
      <c r="D11" s="20"/>
      <c r="E11" s="20"/>
      <c r="G11" s="23"/>
      <c r="H11" s="23"/>
      <c r="I11" s="23"/>
    </row>
    <row r="12" spans="1:9" x14ac:dyDescent="0.3">
      <c r="A12" s="24" t="s">
        <v>7</v>
      </c>
      <c r="B12" s="25" t="s">
        <v>8</v>
      </c>
      <c r="C12" s="26">
        <v>79905</v>
      </c>
      <c r="D12" s="26">
        <v>75624</v>
      </c>
      <c r="E12" s="26">
        <v>0</v>
      </c>
      <c r="F12" s="27"/>
      <c r="G12" s="28">
        <v>0.23453666497403822</v>
      </c>
      <c r="H12" s="29">
        <v>0.22757338116073739</v>
      </c>
      <c r="I12" s="29" t="e">
        <f>+E12/E13</f>
        <v>#DIV/0!</v>
      </c>
    </row>
    <row r="13" spans="1:9" x14ac:dyDescent="0.3">
      <c r="A13" s="30"/>
      <c r="B13" s="31" t="s">
        <v>4</v>
      </c>
      <c r="C13" s="32">
        <v>340693</v>
      </c>
      <c r="D13" s="32">
        <v>332306</v>
      </c>
      <c r="E13" s="32">
        <v>0</v>
      </c>
      <c r="F13" s="33"/>
      <c r="G13" s="34"/>
      <c r="H13" s="35"/>
      <c r="I13" s="35"/>
    </row>
    <row r="14" spans="1:9" x14ac:dyDescent="0.3">
      <c r="A14" s="5"/>
      <c r="B14" s="19"/>
      <c r="C14" s="20"/>
      <c r="D14" s="20"/>
      <c r="E14" s="20"/>
      <c r="G14" s="36"/>
      <c r="H14" s="36"/>
      <c r="I14" s="36"/>
    </row>
    <row r="15" spans="1:9" ht="16.5" customHeight="1" x14ac:dyDescent="0.3">
      <c r="A15" s="37" t="s">
        <v>9</v>
      </c>
      <c r="B15" s="38" t="s">
        <v>10</v>
      </c>
      <c r="C15" s="39">
        <v>46438</v>
      </c>
      <c r="D15" s="39">
        <v>41958</v>
      </c>
      <c r="E15" s="39">
        <v>0</v>
      </c>
      <c r="F15" s="40"/>
      <c r="G15" s="41">
        <v>0.13630453223283132</v>
      </c>
      <c r="H15" s="42">
        <v>0.12626314300674679</v>
      </c>
      <c r="I15" s="42" t="e">
        <f>+E15/E16</f>
        <v>#DIV/0!</v>
      </c>
    </row>
    <row r="16" spans="1:9" ht="16.5" customHeight="1" x14ac:dyDescent="0.3">
      <c r="A16" s="43"/>
      <c r="B16" s="44" t="s">
        <v>4</v>
      </c>
      <c r="C16" s="45">
        <v>340693</v>
      </c>
      <c r="D16" s="45">
        <v>332306</v>
      </c>
      <c r="E16" s="45">
        <v>0</v>
      </c>
      <c r="F16" s="46"/>
      <c r="G16" s="47"/>
      <c r="H16" s="48"/>
      <c r="I16" s="48"/>
    </row>
    <row r="17" spans="1:9" x14ac:dyDescent="0.3">
      <c r="A17" s="49"/>
      <c r="B17" s="49"/>
      <c r="C17" s="50"/>
      <c r="D17" s="50"/>
      <c r="E17" s="50"/>
      <c r="F17" s="49"/>
      <c r="G17" s="36"/>
      <c r="H17" s="36"/>
      <c r="I17" s="36"/>
    </row>
    <row r="18" spans="1:9" ht="16.5" customHeight="1" x14ac:dyDescent="0.3">
      <c r="A18" s="37" t="s">
        <v>11</v>
      </c>
      <c r="B18" s="38" t="s">
        <v>12</v>
      </c>
      <c r="C18" s="39">
        <v>7527</v>
      </c>
      <c r="D18" s="39">
        <v>7457</v>
      </c>
      <c r="E18" s="39">
        <v>0</v>
      </c>
      <c r="F18" s="40"/>
      <c r="G18" s="41">
        <v>2.2093204145667799E-2</v>
      </c>
      <c r="H18" s="42">
        <v>2.2440160574891815E-2</v>
      </c>
      <c r="I18" s="42" t="e">
        <f>+E18/E19</f>
        <v>#DIV/0!</v>
      </c>
    </row>
    <row r="19" spans="1:9" ht="16.5" customHeight="1" x14ac:dyDescent="0.3">
      <c r="A19" s="43"/>
      <c r="B19" s="44" t="s">
        <v>4</v>
      </c>
      <c r="C19" s="45">
        <v>340693</v>
      </c>
      <c r="D19" s="45">
        <v>332306</v>
      </c>
      <c r="E19" s="45">
        <v>0</v>
      </c>
      <c r="F19" s="46"/>
      <c r="G19" s="47"/>
      <c r="H19" s="48"/>
      <c r="I19" s="48"/>
    </row>
    <row r="20" spans="1:9" x14ac:dyDescent="0.3">
      <c r="A20" s="49"/>
      <c r="B20" s="49"/>
      <c r="C20" s="50"/>
      <c r="D20" s="50"/>
      <c r="E20" s="50"/>
      <c r="F20" s="49"/>
      <c r="G20" s="36"/>
      <c r="H20" s="36"/>
      <c r="I20" s="36"/>
    </row>
    <row r="21" spans="1:9" ht="16.5" customHeight="1" x14ac:dyDescent="0.3">
      <c r="A21" s="37" t="s">
        <v>13</v>
      </c>
      <c r="B21" s="38" t="s">
        <v>14</v>
      </c>
      <c r="C21" s="39">
        <v>1633</v>
      </c>
      <c r="D21" s="39">
        <v>1645</v>
      </c>
      <c r="E21" s="39">
        <v>0</v>
      </c>
      <c r="F21" s="40"/>
      <c r="G21" s="41">
        <v>4.7931715650160111E-3</v>
      </c>
      <c r="H21" s="42">
        <v>4.9502566911220382E-3</v>
      </c>
      <c r="I21" s="42" t="e">
        <f>+E21/E22</f>
        <v>#DIV/0!</v>
      </c>
    </row>
    <row r="22" spans="1:9" ht="16.5" customHeight="1" x14ac:dyDescent="0.3">
      <c r="A22" s="43"/>
      <c r="B22" s="44" t="s">
        <v>4</v>
      </c>
      <c r="C22" s="45">
        <v>340693</v>
      </c>
      <c r="D22" s="45">
        <v>332306</v>
      </c>
      <c r="E22" s="45">
        <v>0</v>
      </c>
      <c r="F22" s="46"/>
      <c r="G22" s="47"/>
      <c r="H22" s="48"/>
      <c r="I22" s="48"/>
    </row>
    <row r="23" spans="1:9" x14ac:dyDescent="0.3">
      <c r="A23" s="49"/>
      <c r="B23" s="49"/>
      <c r="C23" s="50"/>
      <c r="D23" s="50"/>
      <c r="E23" s="50"/>
      <c r="F23" s="49"/>
      <c r="G23" s="36"/>
      <c r="H23" s="36"/>
      <c r="I23" s="36"/>
    </row>
    <row r="24" spans="1:9" ht="16.5" customHeight="1" x14ac:dyDescent="0.3">
      <c r="A24" s="37" t="s">
        <v>15</v>
      </c>
      <c r="B24" s="38" t="s">
        <v>16</v>
      </c>
      <c r="C24" s="39">
        <v>5468</v>
      </c>
      <c r="D24" s="39">
        <v>5259</v>
      </c>
      <c r="E24" s="39">
        <v>0</v>
      </c>
      <c r="F24" s="40"/>
      <c r="G24" s="41">
        <v>1.6049639998473701E-2</v>
      </c>
      <c r="H24" s="42">
        <v>1.5825775038669179E-2</v>
      </c>
      <c r="I24" s="42" t="e">
        <f>+E24/E25</f>
        <v>#DIV/0!</v>
      </c>
    </row>
    <row r="25" spans="1:9" ht="16.5" customHeight="1" x14ac:dyDescent="0.3">
      <c r="A25" s="43"/>
      <c r="B25" s="44" t="s">
        <v>4</v>
      </c>
      <c r="C25" s="45">
        <v>340693</v>
      </c>
      <c r="D25" s="45">
        <v>332306</v>
      </c>
      <c r="E25" s="45">
        <v>0</v>
      </c>
      <c r="F25" s="46"/>
      <c r="G25" s="47"/>
      <c r="H25" s="48"/>
      <c r="I25" s="48"/>
    </row>
    <row r="26" spans="1:9" ht="16.5" customHeight="1" x14ac:dyDescent="0.3">
      <c r="A26" s="51"/>
      <c r="B26" s="52"/>
      <c r="C26" s="53"/>
      <c r="D26" s="53"/>
      <c r="E26" s="53"/>
      <c r="F26" s="54"/>
      <c r="G26" s="36"/>
      <c r="H26" s="36"/>
      <c r="I26" s="36"/>
    </row>
    <row r="27" spans="1:9" x14ac:dyDescent="0.3">
      <c r="A27" s="24" t="s">
        <v>17</v>
      </c>
      <c r="B27" s="25" t="s">
        <v>18</v>
      </c>
      <c r="C27" s="26">
        <v>1822</v>
      </c>
      <c r="D27" s="26">
        <v>1557</v>
      </c>
      <c r="E27" s="26">
        <v>0</v>
      </c>
      <c r="F27" s="27"/>
      <c r="G27" s="28">
        <v>5.3479232035879808E-3</v>
      </c>
      <c r="H27" s="29">
        <v>4.6854405277063915E-3</v>
      </c>
      <c r="I27" s="29" t="e">
        <f>+E27/E28</f>
        <v>#DIV/0!</v>
      </c>
    </row>
    <row r="28" spans="1:9" x14ac:dyDescent="0.3">
      <c r="A28" s="30"/>
      <c r="B28" s="31" t="s">
        <v>4</v>
      </c>
      <c r="C28" s="32">
        <v>340693</v>
      </c>
      <c r="D28" s="32">
        <v>332306</v>
      </c>
      <c r="E28" s="32">
        <v>0</v>
      </c>
      <c r="F28" s="33"/>
      <c r="G28" s="34"/>
      <c r="H28" s="35"/>
      <c r="I28" s="35"/>
    </row>
    <row r="29" spans="1:9" x14ac:dyDescent="0.3">
      <c r="A29" s="5"/>
      <c r="B29" s="19"/>
      <c r="C29" s="20"/>
      <c r="D29" s="20"/>
      <c r="E29" s="20"/>
      <c r="G29" s="36"/>
      <c r="H29" s="36"/>
      <c r="I29" s="36"/>
    </row>
    <row r="30" spans="1:9" ht="49.5" x14ac:dyDescent="0.3">
      <c r="A30" s="24" t="s">
        <v>19</v>
      </c>
      <c r="B30" s="25" t="s">
        <v>20</v>
      </c>
      <c r="C30" s="55">
        <v>17987</v>
      </c>
      <c r="D30" s="55">
        <v>17736</v>
      </c>
      <c r="E30" s="55">
        <v>0</v>
      </c>
      <c r="F30" s="27"/>
      <c r="G30" s="28">
        <v>5.2795331867693203E-2</v>
      </c>
      <c r="H30" s="29">
        <v>5.3372494026589952E-2</v>
      </c>
      <c r="I30" s="29" t="e">
        <f>+E30/E31</f>
        <v>#DIV/0!</v>
      </c>
    </row>
    <row r="31" spans="1:9" x14ac:dyDescent="0.3">
      <c r="A31" s="30"/>
      <c r="B31" s="31" t="s">
        <v>4</v>
      </c>
      <c r="C31" s="32">
        <v>340693</v>
      </c>
      <c r="D31" s="32">
        <v>332306</v>
      </c>
      <c r="E31" s="32">
        <v>0</v>
      </c>
      <c r="F31" s="33"/>
      <c r="G31" s="34"/>
      <c r="H31" s="35"/>
      <c r="I31" s="35"/>
    </row>
    <row r="32" spans="1:9" x14ac:dyDescent="0.3">
      <c r="A32" s="5"/>
      <c r="B32" s="19"/>
      <c r="C32" s="20"/>
      <c r="D32" s="20"/>
      <c r="E32" s="20"/>
      <c r="G32" s="36"/>
      <c r="H32" s="36"/>
      <c r="I32" s="36"/>
    </row>
    <row r="33" spans="1:9" ht="33" x14ac:dyDescent="0.3">
      <c r="A33" s="24" t="s">
        <v>21</v>
      </c>
      <c r="B33" s="25" t="s">
        <v>22</v>
      </c>
      <c r="C33" s="55">
        <v>8390</v>
      </c>
      <c r="D33" s="55">
        <v>8777</v>
      </c>
      <c r="E33" s="55">
        <v>0</v>
      </c>
      <c r="F33" s="27"/>
      <c r="G33" s="28">
        <v>2.4626276442427639E-2</v>
      </c>
      <c r="H33" s="29">
        <v>2.6412403026126522E-2</v>
      </c>
      <c r="I33" s="29" t="e">
        <f>+E33/E34</f>
        <v>#DIV/0!</v>
      </c>
    </row>
    <row r="34" spans="1:9" x14ac:dyDescent="0.3">
      <c r="A34" s="30"/>
      <c r="B34" s="31" t="s">
        <v>4</v>
      </c>
      <c r="C34" s="32">
        <v>340693</v>
      </c>
      <c r="D34" s="32">
        <v>332306</v>
      </c>
      <c r="E34" s="32">
        <v>0</v>
      </c>
      <c r="F34" s="33"/>
      <c r="G34" s="34"/>
      <c r="H34" s="35"/>
      <c r="I34" s="35"/>
    </row>
    <row r="35" spans="1:9" x14ac:dyDescent="0.3">
      <c r="A35" s="5"/>
      <c r="B35" s="19"/>
      <c r="C35" s="20"/>
      <c r="D35" s="20"/>
      <c r="E35" s="20"/>
      <c r="G35" s="36"/>
      <c r="H35" s="36"/>
      <c r="I35" s="36"/>
    </row>
    <row r="36" spans="1:9" x14ac:dyDescent="0.3">
      <c r="A36" s="24" t="s">
        <v>23</v>
      </c>
      <c r="B36" s="25" t="s">
        <v>24</v>
      </c>
      <c r="C36" s="26">
        <v>43432</v>
      </c>
      <c r="D36" s="26">
        <v>44795</v>
      </c>
      <c r="E36" s="26">
        <v>0</v>
      </c>
      <c r="F36" s="27"/>
      <c r="G36" s="28">
        <v>0.12748133950506763</v>
      </c>
      <c r="H36" s="29">
        <v>0.13480045500231713</v>
      </c>
      <c r="I36" s="29" t="e">
        <f>+E36/E37</f>
        <v>#DIV/0!</v>
      </c>
    </row>
    <row r="37" spans="1:9" x14ac:dyDescent="0.3">
      <c r="A37" s="30"/>
      <c r="B37" s="31" t="s">
        <v>4</v>
      </c>
      <c r="C37" s="32">
        <v>340693</v>
      </c>
      <c r="D37" s="32">
        <v>332306</v>
      </c>
      <c r="E37" s="32">
        <v>0</v>
      </c>
      <c r="F37" s="33"/>
      <c r="G37" s="34"/>
      <c r="H37" s="35"/>
      <c r="I37" s="35"/>
    </row>
    <row r="38" spans="1:9" x14ac:dyDescent="0.3">
      <c r="A38" s="5"/>
      <c r="B38" s="19"/>
      <c r="C38" s="20"/>
      <c r="D38" s="20"/>
      <c r="E38" s="20"/>
      <c r="G38" s="36"/>
      <c r="H38" s="36"/>
      <c r="I38" s="36"/>
    </row>
    <row r="39" spans="1:9" ht="51.75" customHeight="1" x14ac:dyDescent="0.3">
      <c r="A39" s="56" t="s">
        <v>25</v>
      </c>
      <c r="B39" s="25" t="s">
        <v>26</v>
      </c>
      <c r="C39" s="55">
        <v>203</v>
      </c>
      <c r="D39" s="55">
        <v>305</v>
      </c>
      <c r="E39" s="55">
        <v>0</v>
      </c>
      <c r="F39" s="27"/>
      <c r="G39" s="28">
        <v>5.9584435254026347E-4</v>
      </c>
      <c r="H39" s="29">
        <v>9.1782874820195849E-4</v>
      </c>
      <c r="I39" s="29" t="e">
        <f>+E39/E40</f>
        <v>#DIV/0!</v>
      </c>
    </row>
    <row r="40" spans="1:9" x14ac:dyDescent="0.3">
      <c r="A40" s="57"/>
      <c r="B40" s="31" t="s">
        <v>4</v>
      </c>
      <c r="C40" s="32">
        <v>340693</v>
      </c>
      <c r="D40" s="32">
        <v>332306</v>
      </c>
      <c r="E40" s="32">
        <v>0</v>
      </c>
      <c r="F40" s="33"/>
      <c r="G40" s="34"/>
      <c r="H40" s="35"/>
      <c r="I40" s="35"/>
    </row>
    <row r="41" spans="1:9" x14ac:dyDescent="0.3">
      <c r="A41" s="5"/>
      <c r="B41" s="19"/>
      <c r="C41" s="20"/>
      <c r="D41" s="20"/>
      <c r="E41" s="20"/>
      <c r="G41" s="36"/>
      <c r="H41" s="36"/>
      <c r="I41" s="36"/>
    </row>
    <row r="42" spans="1:9" ht="33" x14ac:dyDescent="0.3">
      <c r="A42" s="56" t="s">
        <v>27</v>
      </c>
      <c r="B42" s="25" t="s">
        <v>28</v>
      </c>
      <c r="C42" s="55">
        <v>8074</v>
      </c>
      <c r="D42" s="55">
        <v>7193</v>
      </c>
      <c r="E42" s="55">
        <v>0</v>
      </c>
      <c r="F42" s="27"/>
      <c r="G42" s="28">
        <v>2.3698755184286147E-2</v>
      </c>
      <c r="H42" s="29">
        <v>2.1645712084644875E-2</v>
      </c>
      <c r="I42" s="29" t="e">
        <f>+E42/E43</f>
        <v>#DIV/0!</v>
      </c>
    </row>
    <row r="43" spans="1:9" x14ac:dyDescent="0.3">
      <c r="A43" s="57"/>
      <c r="B43" s="31" t="s">
        <v>4</v>
      </c>
      <c r="C43" s="32">
        <v>340693</v>
      </c>
      <c r="D43" s="32">
        <v>332306</v>
      </c>
      <c r="E43" s="32">
        <v>0</v>
      </c>
      <c r="F43" s="33"/>
      <c r="G43" s="34"/>
      <c r="H43" s="35"/>
      <c r="I43" s="35"/>
    </row>
    <row r="44" spans="1:9" x14ac:dyDescent="0.3">
      <c r="A44" s="5"/>
      <c r="B44" s="19"/>
      <c r="C44" s="20"/>
      <c r="D44" s="20"/>
      <c r="E44" s="20"/>
      <c r="G44" s="36"/>
      <c r="H44" s="36"/>
      <c r="I44" s="36"/>
    </row>
    <row r="45" spans="1:9" x14ac:dyDescent="0.3">
      <c r="A45" s="56" t="s">
        <v>29</v>
      </c>
      <c r="B45" s="25" t="s">
        <v>30</v>
      </c>
      <c r="C45" s="26">
        <v>5345</v>
      </c>
      <c r="D45" s="26">
        <v>5420</v>
      </c>
      <c r="E45" s="26">
        <v>0</v>
      </c>
      <c r="F45" s="27"/>
      <c r="G45" s="28">
        <v>1.5688611154323687E-2</v>
      </c>
      <c r="H45" s="29">
        <v>1.6310268246736443E-2</v>
      </c>
      <c r="I45" s="29" t="e">
        <f>+E45/E46</f>
        <v>#DIV/0!</v>
      </c>
    </row>
    <row r="46" spans="1:9" x14ac:dyDescent="0.3">
      <c r="A46" s="57"/>
      <c r="B46" s="31" t="s">
        <v>4</v>
      </c>
      <c r="C46" s="32">
        <v>340693</v>
      </c>
      <c r="D46" s="32">
        <v>332306</v>
      </c>
      <c r="E46" s="32">
        <v>0</v>
      </c>
      <c r="F46" s="33"/>
      <c r="G46" s="34"/>
      <c r="H46" s="35"/>
      <c r="I46" s="35"/>
    </row>
    <row r="47" spans="1:9" x14ac:dyDescent="0.3">
      <c r="A47" s="58"/>
      <c r="B47" s="59"/>
      <c r="C47" s="60"/>
      <c r="D47" s="60"/>
      <c r="E47" s="60"/>
      <c r="F47" s="61"/>
      <c r="G47" s="36"/>
      <c r="H47" s="36"/>
      <c r="I47" s="36"/>
    </row>
    <row r="48" spans="1:9" x14ac:dyDescent="0.3">
      <c r="A48" s="56" t="s">
        <v>31</v>
      </c>
      <c r="B48" s="25" t="s">
        <v>32</v>
      </c>
      <c r="C48" s="26">
        <v>0</v>
      </c>
      <c r="D48" s="26">
        <v>0</v>
      </c>
      <c r="E48" s="26">
        <v>0</v>
      </c>
      <c r="F48" s="27"/>
      <c r="G48" s="28">
        <v>0</v>
      </c>
      <c r="H48" s="29">
        <v>0</v>
      </c>
      <c r="I48" s="29" t="e">
        <f>+E48/E49</f>
        <v>#DIV/0!</v>
      </c>
    </row>
    <row r="49" spans="1:9" x14ac:dyDescent="0.3">
      <c r="A49" s="57"/>
      <c r="B49" s="31" t="s">
        <v>4</v>
      </c>
      <c r="C49" s="32">
        <v>340693</v>
      </c>
      <c r="D49" s="32">
        <v>332306</v>
      </c>
      <c r="E49" s="32">
        <v>0</v>
      </c>
      <c r="F49" s="33"/>
      <c r="G49" s="34"/>
      <c r="H49" s="35"/>
      <c r="I49" s="35"/>
    </row>
    <row r="50" spans="1:9" x14ac:dyDescent="0.3">
      <c r="B50" s="31"/>
      <c r="C50" s="20"/>
      <c r="D50" s="20"/>
      <c r="E50" s="20"/>
      <c r="G50" s="23"/>
      <c r="H50" s="23"/>
      <c r="I50" s="23"/>
    </row>
    <row r="51" spans="1:9" x14ac:dyDescent="0.3">
      <c r="A51" s="62" t="s">
        <v>33</v>
      </c>
      <c r="B51" s="10" t="s">
        <v>34</v>
      </c>
      <c r="C51" s="11">
        <v>393033</v>
      </c>
      <c r="D51" s="11">
        <v>389905</v>
      </c>
      <c r="E51" s="11">
        <v>0</v>
      </c>
      <c r="F51" s="12"/>
      <c r="G51" s="13">
        <v>1.153628046364322</v>
      </c>
      <c r="H51" s="13">
        <v>1.1733312067792938</v>
      </c>
      <c r="I51" s="13" t="e">
        <f>+E51/E52</f>
        <v>#DIV/0!</v>
      </c>
    </row>
    <row r="52" spans="1:9" x14ac:dyDescent="0.3">
      <c r="A52" s="63"/>
      <c r="B52" s="15" t="s">
        <v>4</v>
      </c>
      <c r="C52" s="16">
        <v>340693</v>
      </c>
      <c r="D52" s="16">
        <v>332306</v>
      </c>
      <c r="E52" s="16">
        <v>0</v>
      </c>
      <c r="F52" s="17"/>
      <c r="G52" s="18"/>
      <c r="H52" s="18"/>
      <c r="I52" s="18"/>
    </row>
    <row r="53" spans="1:9" x14ac:dyDescent="0.3">
      <c r="B53" s="19"/>
      <c r="C53" s="20"/>
      <c r="D53" s="20"/>
      <c r="E53" s="20"/>
      <c r="G53" s="23"/>
      <c r="H53" s="23"/>
      <c r="I53" s="23"/>
    </row>
    <row r="54" spans="1:9" x14ac:dyDescent="0.3">
      <c r="A54" s="62" t="s">
        <v>35</v>
      </c>
      <c r="B54" s="10" t="s">
        <v>34</v>
      </c>
      <c r="C54" s="11">
        <v>393033</v>
      </c>
      <c r="D54" s="11">
        <v>389905</v>
      </c>
      <c r="E54" s="11">
        <v>0</v>
      </c>
      <c r="F54" s="12"/>
      <c r="G54" s="13">
        <v>1.0252856472061356</v>
      </c>
      <c r="H54" s="13">
        <v>1.0196207132807882</v>
      </c>
      <c r="I54" s="13" t="e">
        <f>+E54/E55</f>
        <v>#DIV/0!</v>
      </c>
    </row>
    <row r="55" spans="1:9" x14ac:dyDescent="0.3">
      <c r="A55" s="63"/>
      <c r="B55" s="15" t="s">
        <v>36</v>
      </c>
      <c r="C55" s="16">
        <v>383340</v>
      </c>
      <c r="D55" s="16">
        <v>382402</v>
      </c>
      <c r="E55" s="16">
        <v>0</v>
      </c>
      <c r="F55" s="17"/>
      <c r="G55" s="18"/>
      <c r="H55" s="18"/>
      <c r="I55" s="18"/>
    </row>
    <row r="56" spans="1:9" x14ac:dyDescent="0.3">
      <c r="G56" s="23"/>
      <c r="H56" s="23"/>
      <c r="I56" s="23"/>
    </row>
    <row r="57" spans="1:9" ht="16.5" customHeight="1" x14ac:dyDescent="0.3">
      <c r="A57" s="62" t="s">
        <v>37</v>
      </c>
      <c r="B57" s="10" t="s">
        <v>38</v>
      </c>
      <c r="C57" s="22">
        <v>41073</v>
      </c>
      <c r="D57" s="22">
        <v>45606</v>
      </c>
      <c r="E57" s="22">
        <v>4533</v>
      </c>
      <c r="F57" s="12"/>
      <c r="G57" s="13" t="e">
        <v>#DIV/0!</v>
      </c>
      <c r="H57" s="13" t="e">
        <v>#DIV/0!</v>
      </c>
      <c r="I57" s="13" t="e">
        <f>+E57/E58</f>
        <v>#DIV/0!</v>
      </c>
    </row>
    <row r="58" spans="1:9" x14ac:dyDescent="0.3">
      <c r="A58" s="63"/>
      <c r="B58" s="15" t="s">
        <v>4</v>
      </c>
      <c r="C58" s="16">
        <v>0</v>
      </c>
      <c r="D58" s="16">
        <v>0</v>
      </c>
      <c r="E58" s="16">
        <v>0</v>
      </c>
      <c r="F58" s="17"/>
      <c r="G58" s="18"/>
      <c r="H58" s="18"/>
      <c r="I58" s="18"/>
    </row>
    <row r="59" spans="1:9" x14ac:dyDescent="0.3">
      <c r="B59" s="59"/>
    </row>
    <row r="60" spans="1:9" x14ac:dyDescent="0.3">
      <c r="A60" s="2" t="s">
        <v>39</v>
      </c>
    </row>
    <row r="61" spans="1:9" ht="35.25" customHeight="1" x14ac:dyDescent="0.3">
      <c r="A61" s="64" t="s">
        <v>40</v>
      </c>
      <c r="B61" s="64"/>
      <c r="C61" s="64"/>
      <c r="D61" s="64"/>
      <c r="E61" s="64"/>
      <c r="F61" s="64"/>
      <c r="G61" s="64"/>
      <c r="H61" s="64"/>
      <c r="I61" s="64"/>
    </row>
    <row r="62" spans="1:9" ht="16.5" customHeight="1" x14ac:dyDescent="0.3">
      <c r="A62" s="64" t="s">
        <v>41</v>
      </c>
      <c r="B62" s="64"/>
      <c r="C62" s="64"/>
      <c r="D62" s="64"/>
      <c r="E62" s="64"/>
      <c r="F62" s="64"/>
      <c r="G62" s="64"/>
      <c r="H62" s="64"/>
      <c r="I62" s="64"/>
    </row>
    <row r="63" spans="1:9" ht="37.5" customHeight="1" x14ac:dyDescent="0.3">
      <c r="A63" s="64" t="s">
        <v>42</v>
      </c>
      <c r="B63" s="64"/>
      <c r="C63" s="64"/>
      <c r="D63" s="64"/>
      <c r="E63" s="64"/>
      <c r="F63" s="64"/>
      <c r="G63" s="64"/>
      <c r="H63" s="64"/>
      <c r="I63" s="64"/>
    </row>
    <row r="64" spans="1:9" ht="16.5" customHeight="1" x14ac:dyDescent="0.3">
      <c r="A64" s="64" t="s">
        <v>43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44</v>
      </c>
      <c r="B65" s="64"/>
      <c r="C65" s="64"/>
      <c r="D65" s="64"/>
      <c r="E65" s="64"/>
      <c r="F65" s="64"/>
      <c r="G65" s="64"/>
      <c r="H65" s="64"/>
      <c r="I65" s="6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2018-05-15T14:51:41Z</dcterms:created>
  <dcterms:modified xsi:type="dcterms:W3CDTF">2018-05-15T14:53:06Z</dcterms:modified>
</cp:coreProperties>
</file>